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8_{9A706E26-1D8E-44CC-9D48-145F15427C84}" xr6:coauthVersionLast="47" xr6:coauthVersionMax="47" xr10:uidLastSave="{00000000-0000-0000-0000-000000000000}"/>
  <bookViews>
    <workbookView xWindow="3855" yWindow="2220" windowWidth="21600" windowHeight="11295" tabRatio="756" firstSheet="1" activeTab="1" xr2:uid="{00000000-000D-0000-FFFF-FFFF00000000}"/>
  </bookViews>
  <sheets>
    <sheet name="HEX Inquiry Sheet" sheetId="1" state="hidden" r:id="rId1"/>
    <sheet name="Draft HEX" sheetId="2" r:id="rId2"/>
  </sheets>
  <externalReferences>
    <externalReference r:id="rId3"/>
  </externalReferences>
  <definedNames>
    <definedName name="_xlnm.Print_Area" localSheetId="1">'Draft HEX'!$A$1:$AP$154</definedName>
    <definedName name="Units">'[1]Enquiry-H-curve'!$AS$20:$AS$22</definedName>
    <definedName name="Units2">'Draft HEX'!$AT$19:$AT$21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0" i="2" l="1"/>
  <c r="L119" i="2"/>
  <c r="L118" i="2"/>
  <c r="AN128" i="2"/>
  <c r="AK128" i="2"/>
  <c r="AH128" i="2"/>
  <c r="AE128" i="2"/>
  <c r="AA128" i="2"/>
  <c r="X128" i="2"/>
  <c r="U128" i="2"/>
  <c r="R128" i="2"/>
  <c r="N128" i="2"/>
  <c r="J128" i="2"/>
  <c r="D128" i="2"/>
  <c r="L74" i="2"/>
  <c r="L73" i="2"/>
  <c r="L72" i="2"/>
  <c r="L71" i="2"/>
  <c r="L70" i="2"/>
  <c r="L68" i="2"/>
  <c r="L67" i="2"/>
  <c r="L66" i="2"/>
  <c r="L65" i="2"/>
  <c r="L62" i="2"/>
  <c r="L61" i="2"/>
  <c r="Z111" i="2"/>
  <c r="Z110" i="2"/>
  <c r="Z109" i="2"/>
  <c r="L51" i="2"/>
</calcChain>
</file>

<file path=xl/sharedStrings.xml><?xml version="1.0" encoding="utf-8"?>
<sst xmlns="http://schemas.openxmlformats.org/spreadsheetml/2006/main" count="274" uniqueCount="156">
  <si>
    <t>Composition</t>
  </si>
  <si>
    <t>wt%</t>
  </si>
  <si>
    <t>Hot Side</t>
  </si>
  <si>
    <t>Cold Side</t>
  </si>
  <si>
    <t>Component</t>
  </si>
  <si>
    <t>xxxx</t>
  </si>
  <si>
    <t>Flow Rate</t>
  </si>
  <si>
    <t>kg/h</t>
  </si>
  <si>
    <t>Vapor Fraction</t>
  </si>
  <si>
    <t>Outlet</t>
  </si>
  <si>
    <t>Inlet</t>
  </si>
  <si>
    <t>Temperature</t>
  </si>
  <si>
    <t>°C</t>
  </si>
  <si>
    <t>Inlet Pressure</t>
  </si>
  <si>
    <t>kPa</t>
  </si>
  <si>
    <t>Max. Pressure Drop</t>
  </si>
  <si>
    <t>Liquid Phase Properties</t>
  </si>
  <si>
    <t>Density</t>
  </si>
  <si>
    <t>Heat Capacity</t>
  </si>
  <si>
    <t>Dyn. Viscosity</t>
  </si>
  <si>
    <t>Thermal Conductivity</t>
  </si>
  <si>
    <t>Latent Heat</t>
  </si>
  <si>
    <t>kg/m³</t>
  </si>
  <si>
    <t>kJ/kg-K</t>
  </si>
  <si>
    <t>mPa s</t>
  </si>
  <si>
    <t>kW/m-K</t>
  </si>
  <si>
    <t>kJ/kg</t>
  </si>
  <si>
    <t>Vapour Phase Properties</t>
  </si>
  <si>
    <t>Critical Point</t>
  </si>
  <si>
    <t>kPa a</t>
  </si>
  <si>
    <t>Heat Exchanger Design</t>
  </si>
  <si>
    <t>Heat Exchanger Type</t>
  </si>
  <si>
    <t>Orientation</t>
  </si>
  <si>
    <t>Length:</t>
  </si>
  <si>
    <t>Width:</t>
  </si>
  <si>
    <t>Height:</t>
  </si>
  <si>
    <t>Application</t>
  </si>
  <si>
    <t>Available Spacing</t>
  </si>
  <si>
    <t>Heat Transfered</t>
  </si>
  <si>
    <t>kW</t>
  </si>
  <si>
    <t>Correspt.:</t>
  </si>
  <si>
    <t>Phone</t>
  </si>
  <si>
    <t>Email</t>
  </si>
  <si>
    <t>D-86401 Meitingen</t>
  </si>
  <si>
    <t>OH 44149 Strongsville/ USA</t>
  </si>
  <si>
    <t>200041 Shanghai/ China</t>
  </si>
  <si>
    <t>F-38400 Saint Martin d'Hères</t>
  </si>
  <si>
    <t>412220 Pune/ India</t>
  </si>
  <si>
    <t xml:space="preserve">Company Name </t>
  </si>
  <si>
    <t>Company Address</t>
  </si>
  <si>
    <t>E-mail</t>
  </si>
  <si>
    <t>Project Name</t>
  </si>
  <si>
    <t>Enduser</t>
  </si>
  <si>
    <t>Unit Name</t>
  </si>
  <si>
    <t>Site Location</t>
  </si>
  <si>
    <t>Service of Apparatus</t>
  </si>
  <si>
    <t>Heater/Cooler</t>
  </si>
  <si>
    <t>Evaporator</t>
  </si>
  <si>
    <t>Condenser</t>
  </si>
  <si>
    <t>Falling Film Absorber</t>
  </si>
  <si>
    <t>Falling Film Evaporator</t>
  </si>
  <si>
    <t>Forced Evaporator</t>
  </si>
  <si>
    <t xml:space="preserve">Thermosiphon Evaporator </t>
  </si>
  <si>
    <t>Preferred Design</t>
  </si>
  <si>
    <t>Shell&amp;Tube HX</t>
  </si>
  <si>
    <t>Block HX</t>
  </si>
  <si>
    <t>Plate HX</t>
  </si>
  <si>
    <r>
      <t>Impregnated Graphite DIABON</t>
    </r>
    <r>
      <rPr>
        <vertAlign val="superscript"/>
        <sz val="10"/>
        <rFont val="Arial"/>
        <family val="2"/>
      </rPr>
      <t>®</t>
    </r>
  </si>
  <si>
    <t>horizontal</t>
  </si>
  <si>
    <t>Available Space (w x h x l)</t>
  </si>
  <si>
    <t>Type</t>
  </si>
  <si>
    <t>SI</t>
  </si>
  <si>
    <t>Connections of new HX needs to fit to exist.HX</t>
  </si>
  <si>
    <t>US</t>
  </si>
  <si>
    <t>MET</t>
  </si>
  <si>
    <t>Media</t>
  </si>
  <si>
    <t>Solids or Inerts?</t>
  </si>
  <si>
    <t>Mass Flow Rate</t>
  </si>
  <si>
    <t>Pressure</t>
  </si>
  <si>
    <t>Allow. Pressure Drop</t>
  </si>
  <si>
    <t>Design Temperature</t>
  </si>
  <si>
    <t>Design Pressure</t>
  </si>
  <si>
    <t>IN</t>
  </si>
  <si>
    <t>OUT</t>
  </si>
  <si>
    <t>Liquid</t>
  </si>
  <si>
    <t>Gas</t>
  </si>
  <si>
    <t>AD-2000 Merkblatt</t>
  </si>
  <si>
    <t xml:space="preserve">ASME </t>
  </si>
  <si>
    <r>
      <t xml:space="preserve">GB-code </t>
    </r>
    <r>
      <rPr>
        <sz val="8"/>
        <rFont val="Arial"/>
        <family val="2"/>
      </rPr>
      <t xml:space="preserve"> </t>
    </r>
  </si>
  <si>
    <t xml:space="preserve">with U-stamp </t>
  </si>
  <si>
    <t>not needed</t>
  </si>
  <si>
    <t>needed</t>
  </si>
  <si>
    <t>Wind</t>
  </si>
  <si>
    <t>Earthquake</t>
  </si>
  <si>
    <t>Snow</t>
  </si>
  <si>
    <t>Shell Material</t>
  </si>
  <si>
    <t>Revision No.:</t>
  </si>
  <si>
    <t>Inlet Pressure [bar]</t>
  </si>
  <si>
    <t xml:space="preserve">Units </t>
  </si>
  <si>
    <t>Liquid Properties</t>
  </si>
  <si>
    <t>Vapor Properties</t>
  </si>
  <si>
    <t>Temparture</t>
  </si>
  <si>
    <t>Heat Duty</t>
  </si>
  <si>
    <t>Specific Enthalpy</t>
  </si>
  <si>
    <t xml:space="preserve">Density </t>
  </si>
  <si>
    <t>Viscosity</t>
  </si>
  <si>
    <t>Conductivity</t>
  </si>
  <si>
    <t>Heat capacity</t>
  </si>
  <si>
    <t>vertical</t>
  </si>
  <si>
    <t/>
  </si>
  <si>
    <t xml:space="preserve">INQUIRY SHEET FOR HEAT EXCHANGER EQUIPMENT </t>
  </si>
  <si>
    <t>Groove HX</t>
  </si>
  <si>
    <t>or Drawing No.</t>
  </si>
  <si>
    <t>m²</t>
  </si>
  <si>
    <t>By Existing Unit</t>
  </si>
  <si>
    <t>Units in</t>
  </si>
  <si>
    <t>Design Criteria</t>
  </si>
  <si>
    <t>1</t>
  </si>
  <si>
    <t>2</t>
  </si>
  <si>
    <t>3</t>
  </si>
  <si>
    <t>4</t>
  </si>
  <si>
    <t xml:space="preserve">Estimated Heat Transfer Area </t>
  </si>
  <si>
    <t xml:space="preserve">Estimated Heat Duty </t>
  </si>
  <si>
    <t>Material (corrosive side)</t>
  </si>
  <si>
    <t>Others</t>
  </si>
  <si>
    <t xml:space="preserve">needed </t>
  </si>
  <si>
    <t>Module H/H1</t>
  </si>
  <si>
    <t>Module G</t>
  </si>
  <si>
    <t>Module B and C1 (for Plate HX)</t>
  </si>
  <si>
    <t xml:space="preserve">Commercial Contact </t>
  </si>
  <si>
    <t xml:space="preserve">Technical Contact </t>
  </si>
  <si>
    <t>Components</t>
  </si>
  <si>
    <t>Fouling resistance</t>
  </si>
  <si>
    <t>Design Code</t>
  </si>
  <si>
    <t xml:space="preserve">CE-Marking acc. to PED </t>
  </si>
  <si>
    <t>Structual Analysis required?</t>
  </si>
  <si>
    <t>ö</t>
  </si>
  <si>
    <r>
      <t>Nozzle Pressure Rating</t>
    </r>
    <r>
      <rPr>
        <vertAlign val="superscript"/>
        <sz val="10"/>
        <rFont val="Arial"/>
        <family val="2"/>
      </rPr>
      <t>Hot Side</t>
    </r>
  </si>
  <si>
    <r>
      <t>Nozzle Pressure Rating</t>
    </r>
    <r>
      <rPr>
        <vertAlign val="superscript"/>
        <sz val="10"/>
        <rFont val="Arial"/>
        <family val="2"/>
      </rPr>
      <t>Cold Side</t>
    </r>
  </si>
  <si>
    <t>-</t>
  </si>
  <si>
    <t>Dear Sir or Madam, we would like to offer equipment which is the most suitable solution for your requirements.
Therefore, please try to fill in the inquiry sheet as much as possible. 
We will also accept your own form for inquiry data.</t>
  </si>
  <si>
    <t>Dear Sir or Madam, for evaporation or condensation applications an h-curve is needed for the thermal design. Please provide properties at least for 6 to 10 points. For Thermosiphon designs at least one additional h-curve for a second pressure level (column pressure +0.3 bar) is required. For heat exchangers with large pressure drops, one additional h-curve with reduced pressure would be appreciated. We will also accept your own form for inquiry data. If you do not have properties for inquiry, we can give you our design support.</t>
  </si>
  <si>
    <t>MKS</t>
  </si>
  <si>
    <r>
      <t>SICABON</t>
    </r>
    <r>
      <rPr>
        <vertAlign val="superscript"/>
        <sz val="10"/>
        <rFont val="Arial"/>
        <family val="2"/>
      </rPr>
      <t>® (only Shell&amp;Tube HX &amp; Block HX supplied)</t>
    </r>
  </si>
  <si>
    <r>
      <t>Page</t>
    </r>
    <r>
      <rPr>
        <b/>
        <sz val="7"/>
        <rFont val="Arial"/>
        <family val="2"/>
      </rPr>
      <t xml:space="preserve"> 1</t>
    </r>
    <r>
      <rPr>
        <sz val="7"/>
        <rFont val="Arial"/>
        <family val="2"/>
      </rPr>
      <t xml:space="preserve"> of </t>
    </r>
    <r>
      <rPr>
        <b/>
        <sz val="7"/>
        <rFont val="Arial"/>
        <family val="2"/>
      </rPr>
      <t>2</t>
    </r>
  </si>
  <si>
    <r>
      <t xml:space="preserve">Page </t>
    </r>
    <r>
      <rPr>
        <b/>
        <sz val="7"/>
        <rFont val="Arial"/>
        <family val="2"/>
      </rPr>
      <t>2</t>
    </r>
    <r>
      <rPr>
        <sz val="7"/>
        <rFont val="Arial"/>
        <family val="2"/>
      </rPr>
      <t xml:space="preserve"> of </t>
    </r>
    <r>
      <rPr>
        <b/>
        <sz val="7"/>
        <rFont val="Arial"/>
        <family val="2"/>
      </rPr>
      <t>2</t>
    </r>
  </si>
  <si>
    <t>ASME/ANSI B16.5</t>
  </si>
  <si>
    <t>12/2015 Rev.01 Inquiry Sheet for Heat Exchanger Equipment</t>
  </si>
  <si>
    <t>Remarks</t>
  </si>
  <si>
    <t>Attachments</t>
  </si>
  <si>
    <t>DIN/EN     PN</t>
  </si>
  <si>
    <t>ATEX certificate</t>
  </si>
  <si>
    <t>Todmorden Road</t>
  </si>
  <si>
    <t>Littleborough OL15 9EG</t>
  </si>
  <si>
    <t>Corrosion Resistant Products Ltd.</t>
  </si>
  <si>
    <t>Tel: +44(0)1706 756400 / enquiry@crp.co.uk / www.crp.co.uk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</si>
</sst>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0.0"/>
    <numFmt numFmtId="166" formatCode="[=0]&quot;&quot;;0.00\ "/>
  </numFmts>
  <fonts count="53">
    <font>
      <sz val="11"/>
      <color theme="1"/>
      <name val="Calibri"/>
      <family val="2"/>
      <scheme val="minor"/>
    </font>
    <font>
      <sz val="11"/>
      <color rgb="FF0070C0"/>
      <name val="Calibri"/>
      <family val="2"/>
      <scheme val="minor"/>
    </font>
    <font>
      <sz val="10"/>
      <name val="Arial"/>
      <family val="2"/>
    </font>
    <font>
      <b/>
      <sz val="14"/>
      <name val="Arial"/>
      <family val="2"/>
    </font>
    <font>
      <b/>
      <sz val="12"/>
      <name val="Arial"/>
      <family val="2"/>
    </font>
    <font>
      <b/>
      <sz val="10"/>
      <name val="Arial"/>
      <family val="2"/>
    </font>
    <font>
      <sz val="10"/>
      <color indexed="12"/>
      <name val="Arial"/>
      <family val="2"/>
    </font>
    <font>
      <vertAlign val="superscript"/>
      <sz val="10"/>
      <name val="Arial"/>
      <family val="2"/>
    </font>
    <font>
      <sz val="8"/>
      <name val="Arial"/>
      <family val="2"/>
    </font>
    <font>
      <sz val="7"/>
      <name val="Arial"/>
      <family val="2"/>
    </font>
    <font>
      <sz val="10"/>
      <color theme="0"/>
      <name val="Arial"/>
      <family val="2"/>
    </font>
    <font>
      <sz val="11"/>
      <color indexed="8"/>
      <name val="Calibri"/>
      <family val="2"/>
    </font>
    <font>
      <sz val="11"/>
      <color indexed="8"/>
      <name val="宋体"/>
      <charset val="134"/>
    </font>
    <font>
      <sz val="11"/>
      <color indexed="9"/>
      <name val="Calibri"/>
      <family val="2"/>
    </font>
    <font>
      <sz val="11"/>
      <color indexed="9"/>
      <name val="宋体"/>
      <charset val="134"/>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2"/>
      <color indexed="8"/>
      <name val="Arial"/>
      <family val="2"/>
    </font>
    <font>
      <sz val="11"/>
      <color indexed="20"/>
      <name val="Calibri"/>
      <family val="2"/>
    </font>
    <font>
      <b/>
      <sz val="18"/>
      <color indexed="56"/>
      <name val="Cambria"/>
      <family val="1"/>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1"/>
      <color indexed="17"/>
      <name val="宋体"/>
      <charset val="134"/>
    </font>
    <font>
      <sz val="11"/>
      <color indexed="20"/>
      <name val="宋体"/>
      <charset val="134"/>
    </font>
    <font>
      <b/>
      <sz val="18"/>
      <color indexed="62"/>
      <name val="宋体"/>
      <charset val="134"/>
    </font>
    <font>
      <b/>
      <sz val="15"/>
      <color indexed="62"/>
      <name val="宋体"/>
      <charset val="134"/>
    </font>
    <font>
      <b/>
      <sz val="13"/>
      <color indexed="62"/>
      <name val="宋体"/>
      <charset val="134"/>
    </font>
    <font>
      <b/>
      <sz val="11"/>
      <color indexed="62"/>
      <name val="宋体"/>
      <charset val="134"/>
    </font>
    <font>
      <b/>
      <sz val="11"/>
      <color indexed="9"/>
      <name val="宋体"/>
      <charset val="134"/>
    </font>
    <font>
      <b/>
      <sz val="11"/>
      <color indexed="8"/>
      <name val="宋体"/>
      <charset val="134"/>
    </font>
    <font>
      <i/>
      <sz val="11"/>
      <color indexed="23"/>
      <name val="宋体"/>
      <charset val="134"/>
    </font>
    <font>
      <sz val="11"/>
      <color indexed="10"/>
      <name val="宋体"/>
      <charset val="134"/>
    </font>
    <font>
      <b/>
      <sz val="11"/>
      <color indexed="53"/>
      <name val="宋体"/>
      <charset val="134"/>
    </font>
    <font>
      <sz val="11"/>
      <color indexed="62"/>
      <name val="宋体"/>
      <charset val="134"/>
    </font>
    <font>
      <b/>
      <sz val="11"/>
      <color indexed="63"/>
      <name val="宋体"/>
      <charset val="134"/>
    </font>
    <font>
      <sz val="11"/>
      <color indexed="60"/>
      <name val="宋体"/>
      <charset val="134"/>
    </font>
    <font>
      <sz val="11"/>
      <color indexed="53"/>
      <name val="宋体"/>
      <charset val="134"/>
    </font>
    <font>
      <b/>
      <sz val="9"/>
      <name val="Arial"/>
      <family val="2"/>
    </font>
    <font>
      <b/>
      <sz val="7"/>
      <name val="Arial"/>
      <family val="2"/>
    </font>
    <font>
      <sz val="10"/>
      <color rgb="FF0000FF"/>
      <name val="Arial"/>
      <family val="2"/>
    </font>
    <font>
      <b/>
      <sz val="10"/>
      <color rgb="FF0000FF"/>
      <name val="Arial"/>
      <family val="2"/>
    </font>
    <font>
      <sz val="10"/>
      <color theme="1"/>
      <name val="Arial"/>
      <family val="2"/>
    </font>
    <font>
      <b/>
      <sz val="10"/>
      <color theme="4" tint="-0.249977111117893"/>
      <name val="Arial"/>
      <family val="2"/>
    </font>
    <font>
      <sz val="8"/>
      <color rgb="FF000000"/>
      <name val="Tahoma"/>
      <family val="2"/>
    </font>
  </fonts>
  <fills count="3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0"/>
      </patternFill>
    </fill>
    <fill>
      <patternFill patternType="solid">
        <fgColor indexed="41"/>
      </patternFill>
    </fill>
    <fill>
      <patternFill patternType="solid">
        <fgColor indexed="9"/>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54"/>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7"/>
      </patternFill>
    </fill>
    <fill>
      <patternFill patternType="solid">
        <fgColor indexed="62"/>
      </patternFill>
    </fill>
    <fill>
      <patternFill patternType="solid">
        <fgColor indexed="10"/>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50"/>
      </patternFill>
    </fill>
    <fill>
      <patternFill patternType="solid">
        <fgColor indexed="23"/>
      </patternFill>
    </fill>
    <fill>
      <patternFill patternType="solid">
        <fgColor rgb="FFF2F2F2"/>
        <bgColor indexed="64"/>
      </patternFill>
    </fill>
  </fills>
  <borders count="1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top/>
      <bottom/>
      <diagonal/>
    </border>
    <border>
      <left style="hair">
        <color indexed="64"/>
      </left>
      <right/>
      <top style="medium">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dotted">
        <color auto="1"/>
      </right>
      <top style="medium">
        <color indexed="64"/>
      </top>
      <bottom style="dotted">
        <color auto="1"/>
      </bottom>
      <diagonal/>
    </border>
    <border>
      <left style="dotted">
        <color auto="1"/>
      </left>
      <right style="dotted">
        <color auto="1"/>
      </right>
      <top style="medium">
        <color indexed="64"/>
      </top>
      <bottom style="dotted">
        <color auto="1"/>
      </bottom>
      <diagonal/>
    </border>
    <border>
      <left style="medium">
        <color indexed="64"/>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top/>
      <bottom style="dotted">
        <color auto="1"/>
      </bottom>
      <diagonal/>
    </border>
    <border>
      <left style="dotted">
        <color auto="1"/>
      </left>
      <right style="medium">
        <color indexed="64"/>
      </right>
      <top style="medium">
        <color indexed="64"/>
      </top>
      <bottom style="dotted">
        <color auto="1"/>
      </bottom>
      <diagonal/>
    </border>
    <border>
      <left style="dotted">
        <color auto="1"/>
      </left>
      <right style="medium">
        <color indexed="64"/>
      </right>
      <top style="dotted">
        <color auto="1"/>
      </top>
      <bottom style="dotted">
        <color auto="1"/>
      </bottom>
      <diagonal/>
    </border>
    <border>
      <left style="medium">
        <color indexed="64"/>
      </left>
      <right style="dotted">
        <color auto="1"/>
      </right>
      <top style="dotted">
        <color auto="1"/>
      </top>
      <bottom style="medium">
        <color indexed="64"/>
      </bottom>
      <diagonal/>
    </border>
    <border>
      <left style="dotted">
        <color auto="1"/>
      </left>
      <right style="dotted">
        <color auto="1"/>
      </right>
      <top style="dotted">
        <color auto="1"/>
      </top>
      <bottom style="medium">
        <color indexed="64"/>
      </bottom>
      <diagonal/>
    </border>
    <border>
      <left style="dotted">
        <color auto="1"/>
      </left>
      <right style="medium">
        <color indexed="64"/>
      </right>
      <top style="dotted">
        <color auto="1"/>
      </top>
      <bottom style="medium">
        <color indexed="64"/>
      </bottom>
      <diagonal/>
    </border>
    <border>
      <left style="dotted">
        <color auto="1"/>
      </left>
      <right style="dotted">
        <color auto="1"/>
      </right>
      <top/>
      <bottom/>
      <diagonal/>
    </border>
    <border>
      <left/>
      <right style="dotted">
        <color auto="1"/>
      </right>
      <top/>
      <bottom/>
      <diagonal/>
    </border>
    <border>
      <left style="dotted">
        <color auto="1"/>
      </left>
      <right style="dotted">
        <color auto="1"/>
      </right>
      <top/>
      <bottom style="medium">
        <color indexed="64"/>
      </bottom>
      <diagonal/>
    </border>
    <border>
      <left style="dotted">
        <color auto="1"/>
      </left>
      <right/>
      <top/>
      <bottom/>
      <diagonal/>
    </border>
    <border>
      <left/>
      <right style="dotted">
        <color indexed="64"/>
      </right>
      <top/>
      <bottom style="medium">
        <color indexed="64"/>
      </bottom>
      <diagonal/>
    </border>
    <border>
      <left style="medium">
        <color indexed="64"/>
      </left>
      <right style="dotted">
        <color auto="1"/>
      </right>
      <top/>
      <bottom/>
      <diagonal/>
    </border>
    <border>
      <left style="dotted">
        <color auto="1"/>
      </left>
      <right style="medium">
        <color indexed="64"/>
      </right>
      <top/>
      <bottom style="medium">
        <color indexed="64"/>
      </bottom>
      <diagonal/>
    </border>
    <border>
      <left style="medium">
        <color indexed="64"/>
      </left>
      <right style="dotted">
        <color auto="1"/>
      </right>
      <top/>
      <bottom style="medium">
        <color indexed="64"/>
      </bottom>
      <diagonal/>
    </border>
    <border>
      <left style="medium">
        <color indexed="64"/>
      </left>
      <right style="dotted">
        <color auto="1"/>
      </right>
      <top style="medium">
        <color indexed="64"/>
      </top>
      <bottom style="hair">
        <color indexed="64"/>
      </bottom>
      <diagonal/>
    </border>
    <border>
      <left style="dotted">
        <color auto="1"/>
      </left>
      <right style="dotted">
        <color auto="1"/>
      </right>
      <top style="medium">
        <color indexed="64"/>
      </top>
      <bottom style="hair">
        <color indexed="64"/>
      </bottom>
      <diagonal/>
    </border>
    <border>
      <left style="dotted">
        <color auto="1"/>
      </left>
      <right style="medium">
        <color indexed="64"/>
      </right>
      <top/>
      <bottom/>
      <diagonal/>
    </border>
    <border>
      <left style="hair">
        <color indexed="64"/>
      </left>
      <right style="dotted">
        <color auto="1"/>
      </right>
      <top style="hair">
        <color indexed="64"/>
      </top>
      <bottom style="hair">
        <color indexed="64"/>
      </bottom>
      <diagonal/>
    </border>
    <border>
      <left style="dotted">
        <color auto="1"/>
      </left>
      <right style="dotted">
        <color auto="1"/>
      </right>
      <top style="hair">
        <color indexed="64"/>
      </top>
      <bottom style="hair">
        <color indexed="64"/>
      </bottom>
      <diagonal/>
    </border>
    <border>
      <left style="dotted">
        <color auto="1"/>
      </left>
      <right style="hair">
        <color indexed="64"/>
      </right>
      <top style="hair">
        <color indexed="64"/>
      </top>
      <bottom style="hair">
        <color indexed="64"/>
      </bottom>
      <diagonal/>
    </border>
    <border>
      <left/>
      <right style="dotted">
        <color auto="1"/>
      </right>
      <top style="hair">
        <color indexed="64"/>
      </top>
      <bottom style="hair">
        <color indexed="64"/>
      </bottom>
      <diagonal/>
    </border>
    <border>
      <left style="dotted">
        <color auto="1"/>
      </left>
      <right style="medium">
        <color indexed="64"/>
      </right>
      <top style="hair">
        <color indexed="64"/>
      </top>
      <bottom style="hair">
        <color indexed="64"/>
      </bottom>
      <diagonal/>
    </border>
    <border>
      <left style="dotted">
        <color auto="1"/>
      </left>
      <right style="dotted">
        <color auto="1"/>
      </right>
      <top style="medium">
        <color indexed="64"/>
      </top>
      <bottom/>
      <diagonal/>
    </border>
    <border>
      <left style="medium">
        <color indexed="64"/>
      </left>
      <right style="dotted">
        <color auto="1"/>
      </right>
      <top style="medium">
        <color indexed="64"/>
      </top>
      <bottom/>
      <diagonal/>
    </border>
    <border>
      <left style="dotted">
        <color auto="1"/>
      </left>
      <right style="hair">
        <color indexed="64"/>
      </right>
      <top/>
      <bottom style="medium">
        <color indexed="64"/>
      </bottom>
      <diagonal/>
    </border>
    <border>
      <left style="hair">
        <color indexed="64"/>
      </left>
      <right style="dotted">
        <color auto="1"/>
      </right>
      <top/>
      <bottom style="medium">
        <color indexed="64"/>
      </bottom>
      <diagonal/>
    </border>
    <border>
      <left style="dotted">
        <color auto="1"/>
      </left>
      <right style="medium">
        <color indexed="64"/>
      </right>
      <top style="medium">
        <color indexed="64"/>
      </top>
      <bottom style="hair">
        <color indexed="64"/>
      </bottom>
      <diagonal/>
    </border>
    <border>
      <left/>
      <right style="dotted">
        <color auto="1"/>
      </right>
      <top style="medium">
        <color indexed="64"/>
      </top>
      <bottom style="hair">
        <color indexed="64"/>
      </bottom>
      <diagonal/>
    </border>
    <border>
      <left style="dotted">
        <color auto="1"/>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bottom style="medium">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hair">
        <color indexed="64"/>
      </top>
      <bottom/>
      <diagonal/>
    </border>
    <border>
      <left/>
      <right/>
      <top style="dotted">
        <color auto="1"/>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right/>
      <top/>
      <bottom style="double">
        <color indexed="53"/>
      </bottom>
      <diagonal/>
    </border>
    <border>
      <left style="hair">
        <color indexed="64"/>
      </left>
      <right style="medium">
        <color indexed="64"/>
      </right>
      <top style="hair">
        <color indexed="64"/>
      </top>
      <bottom/>
      <diagonal/>
    </border>
    <border>
      <left style="dotted">
        <color auto="1"/>
      </left>
      <right/>
      <top style="medium">
        <color indexed="64"/>
      </top>
      <bottom style="hair">
        <color indexed="64"/>
      </bottom>
      <diagonal/>
    </border>
    <border>
      <left style="medium">
        <color indexed="64"/>
      </left>
      <right style="hair">
        <color indexed="64"/>
      </right>
      <top style="hair">
        <color indexed="64"/>
      </top>
      <bottom/>
      <diagonal/>
    </border>
    <border>
      <left style="medium">
        <color indexed="64"/>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top/>
      <bottom style="dotted">
        <color auto="1"/>
      </bottom>
      <diagonal/>
    </border>
    <border>
      <left style="dotted">
        <color auto="1"/>
      </left>
      <right/>
      <top style="medium">
        <color indexed="64"/>
      </top>
      <bottom/>
      <diagonal/>
    </border>
    <border>
      <left style="medium">
        <color indexed="64"/>
      </left>
      <right style="dotted">
        <color auto="1"/>
      </right>
      <top style="dott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style="hair">
        <color indexed="64"/>
      </left>
      <right style="medium">
        <color indexed="64"/>
      </right>
      <top/>
      <bottom/>
      <diagonal/>
    </border>
    <border>
      <left style="medium">
        <color indexed="64"/>
      </left>
      <right style="hair">
        <color indexed="64"/>
      </right>
      <top/>
      <bottom/>
      <diagonal/>
    </border>
    <border>
      <left style="dotted">
        <color auto="1"/>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medium">
        <color indexed="64"/>
      </left>
      <right style="thin">
        <color indexed="64"/>
      </right>
      <top/>
      <bottom/>
      <diagonal/>
    </border>
  </borders>
  <cellStyleXfs count="124">
    <xf numFmtId="0" fontId="0" fillId="0" borderId="0"/>
    <xf numFmtId="0" fontId="2" fillId="0" borderId="0"/>
    <xf numFmtId="0" fontId="2" fillId="0" borderId="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12" fillId="12" borderId="0" applyNumberFormat="0" applyBorder="0" applyAlignment="0" applyProtection="0">
      <alignment vertical="center"/>
    </xf>
    <xf numFmtId="0" fontId="12" fillId="19" borderId="0" applyNumberFormat="0" applyBorder="0" applyAlignment="0" applyProtection="0">
      <alignment vertical="center"/>
    </xf>
    <xf numFmtId="0" fontId="12" fillId="18" borderId="0" applyNumberFormat="0" applyBorder="0" applyAlignment="0" applyProtection="0">
      <alignment vertical="center"/>
    </xf>
    <xf numFmtId="0" fontId="12" fillId="10" borderId="0" applyNumberFormat="0" applyBorder="0" applyAlignment="0" applyProtection="0">
      <alignment vertical="center"/>
    </xf>
    <xf numFmtId="0" fontId="13" fillId="20"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4" fillId="18" borderId="0" applyNumberFormat="0" applyBorder="0" applyAlignment="0" applyProtection="0">
      <alignment vertical="center"/>
    </xf>
    <xf numFmtId="0" fontId="14" fillId="15" borderId="0" applyNumberFormat="0" applyBorder="0" applyAlignment="0" applyProtection="0">
      <alignment vertical="center"/>
    </xf>
    <xf numFmtId="0" fontId="14" fillId="24" borderId="0" applyNumberFormat="0" applyBorder="0" applyAlignment="0" applyProtection="0">
      <alignment vertical="center"/>
    </xf>
    <xf numFmtId="0" fontId="14" fillId="19" borderId="0" applyNumberFormat="0" applyBorder="0" applyAlignment="0" applyProtection="0">
      <alignment vertical="center"/>
    </xf>
    <xf numFmtId="0" fontId="14" fillId="18" borderId="0" applyNumberFormat="0" applyBorder="0" applyAlignment="0" applyProtection="0">
      <alignment vertical="center"/>
    </xf>
    <xf numFmtId="0" fontId="14" fillId="10" borderId="0" applyNumberFormat="0" applyBorder="0" applyAlignment="0" applyProtection="0">
      <alignment vertical="center"/>
    </xf>
    <xf numFmtId="0" fontId="13" fillId="25" borderId="0" applyNumberFormat="0" applyBorder="0" applyAlignment="0" applyProtection="0"/>
    <xf numFmtId="0" fontId="13" fillId="26" borderId="0" applyNumberFormat="0" applyBorder="0" applyAlignment="0" applyProtection="0"/>
    <xf numFmtId="0" fontId="13" fillId="24"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7" borderId="0" applyNumberFormat="0" applyBorder="0" applyAlignment="0" applyProtection="0"/>
    <xf numFmtId="0" fontId="15" fillId="19" borderId="103" applyNumberFormat="0" applyAlignment="0" applyProtection="0"/>
    <xf numFmtId="0" fontId="16" fillId="19" borderId="104" applyNumberFormat="0" applyAlignment="0" applyProtection="0"/>
    <xf numFmtId="0" fontId="17" fillId="10" borderId="104" applyNumberFormat="0" applyAlignment="0" applyProtection="0"/>
    <xf numFmtId="0" fontId="18" fillId="0" borderId="105" applyNumberFormat="0" applyFill="0" applyAlignment="0" applyProtection="0"/>
    <xf numFmtId="0" fontId="19" fillId="0" borderId="0" applyNumberFormat="0" applyFill="0" applyBorder="0" applyAlignment="0" applyProtection="0"/>
    <xf numFmtId="0" fontId="20" fillId="7" borderId="0" applyNumberFormat="0" applyBorder="0" applyAlignment="0" applyProtection="0"/>
    <xf numFmtId="0" fontId="21" fillId="28" borderId="0" applyNumberFormat="0" applyBorder="0" applyAlignment="0" applyProtection="0"/>
    <xf numFmtId="0" fontId="2" fillId="29" borderId="106"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22" fillId="12" borderId="107" applyNumberFormat="0" applyProtection="0">
      <alignment horizontal="right" vertical="center"/>
    </xf>
    <xf numFmtId="0" fontId="2" fillId="0" borderId="0"/>
    <xf numFmtId="0" fontId="2" fillId="0" borderId="0"/>
    <xf numFmtId="0" fontId="2" fillId="0" borderId="0"/>
    <xf numFmtId="0" fontId="2" fillId="0" borderId="0"/>
    <xf numFmtId="0" fontId="2" fillId="0" borderId="0"/>
    <xf numFmtId="0" fontId="23" fillId="6" borderId="0" applyNumberFormat="0" applyBorder="0" applyAlignment="0" applyProtection="0"/>
    <xf numFmtId="0" fontId="24" fillId="0" borderId="0" applyNumberFormat="0" applyFill="0" applyBorder="0" applyAlignment="0" applyProtection="0"/>
    <xf numFmtId="0" fontId="25" fillId="0" borderId="108" applyNumberFormat="0" applyFill="0" applyAlignment="0" applyProtection="0"/>
    <xf numFmtId="0" fontId="26" fillId="0" borderId="109" applyNumberFormat="0" applyFill="0" applyAlignment="0" applyProtection="0"/>
    <xf numFmtId="0" fontId="27" fillId="0" borderId="110" applyNumberFormat="0" applyFill="0" applyAlignment="0" applyProtection="0"/>
    <xf numFmtId="0" fontId="27" fillId="0" borderId="0" applyNumberFormat="0" applyFill="0" applyBorder="0" applyAlignment="0" applyProtection="0"/>
    <xf numFmtId="0" fontId="28" fillId="0" borderId="111" applyNumberFormat="0" applyFill="0" applyAlignment="0" applyProtection="0"/>
    <xf numFmtId="0" fontId="29" fillId="0" borderId="0" applyNumberFormat="0" applyFill="0" applyBorder="0" applyAlignment="0" applyProtection="0"/>
    <xf numFmtId="0" fontId="30" fillId="30" borderId="112" applyNumberFormat="0" applyAlignment="0" applyProtection="0"/>
    <xf numFmtId="0" fontId="31" fillId="31" borderId="0" applyNumberFormat="0" applyBorder="0" applyAlignment="0" applyProtection="0">
      <alignment vertical="center"/>
    </xf>
    <xf numFmtId="0" fontId="32" fillId="8"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Alignment="0" applyProtection="0">
      <alignment vertical="center"/>
    </xf>
    <xf numFmtId="0" fontId="14" fillId="24" borderId="0" applyNumberFormat="0" applyBorder="0" applyAlignment="0" applyProtection="0">
      <alignment vertical="center"/>
    </xf>
    <xf numFmtId="0" fontId="14" fillId="32" borderId="0" applyNumberFormat="0" applyBorder="0" applyAlignment="0" applyProtection="0">
      <alignment vertical="center"/>
    </xf>
    <xf numFmtId="0" fontId="14" fillId="22" borderId="0" applyNumberFormat="0" applyBorder="0" applyAlignment="0" applyProtection="0">
      <alignment vertical="center"/>
    </xf>
    <xf numFmtId="0" fontId="14" fillId="17"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113" applyNumberFormat="0" applyFill="0" applyAlignment="0" applyProtection="0">
      <alignment vertical="center"/>
    </xf>
    <xf numFmtId="0" fontId="35" fillId="0" borderId="114" applyNumberFormat="0" applyFill="0" applyAlignment="0" applyProtection="0">
      <alignment vertical="center"/>
    </xf>
    <xf numFmtId="0" fontId="36" fillId="0" borderId="115" applyNumberFormat="0" applyFill="0" applyAlignment="0" applyProtection="0">
      <alignment vertical="center"/>
    </xf>
    <xf numFmtId="0" fontId="36" fillId="0" borderId="0" applyNumberFormat="0" applyFill="0" applyBorder="0" applyAlignment="0" applyProtection="0">
      <alignment vertical="center"/>
    </xf>
    <xf numFmtId="0" fontId="37" fillId="30" borderId="112" applyNumberFormat="0" applyAlignment="0" applyProtection="0">
      <alignment vertical="center"/>
    </xf>
    <xf numFmtId="0" fontId="38" fillId="0" borderId="116" applyNumberFormat="0" applyFill="0" applyAlignment="0" applyProtection="0">
      <alignment vertical="center"/>
    </xf>
    <xf numFmtId="0" fontId="2" fillId="29" borderId="106"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12" borderId="104" applyNumberFormat="0" applyAlignment="0" applyProtection="0">
      <alignment vertical="center"/>
    </xf>
    <xf numFmtId="0" fontId="42" fillId="10" borderId="104" applyNumberFormat="0" applyAlignment="0" applyProtection="0">
      <alignment vertical="center"/>
    </xf>
    <xf numFmtId="0" fontId="43" fillId="12" borderId="103" applyNumberFormat="0" applyAlignment="0" applyProtection="0">
      <alignment vertical="center"/>
    </xf>
    <xf numFmtId="0" fontId="44" fillId="10" borderId="0" applyNumberFormat="0" applyBorder="0" applyAlignment="0" applyProtection="0">
      <alignment vertical="center"/>
    </xf>
    <xf numFmtId="0" fontId="45" fillId="0" borderId="117" applyNumberFormat="0" applyFill="0" applyAlignment="0" applyProtection="0">
      <alignment vertical="center"/>
    </xf>
  </cellStyleXfs>
  <cellXfs count="538">
    <xf numFmtId="0" fontId="0" fillId="0" borderId="0" xfId="0"/>
    <xf numFmtId="0" fontId="0" fillId="0" borderId="0" xfId="0" applyAlignment="1">
      <alignment horizontal="center" vertical="center"/>
    </xf>
    <xf numFmtId="0" fontId="0" fillId="2" borderId="0" xfId="0" applyFill="1"/>
    <xf numFmtId="0" fontId="0" fillId="2" borderId="0" xfId="0" applyFill="1" applyAlignment="1">
      <alignment horizontal="center" vertical="center"/>
    </xf>
    <xf numFmtId="0" fontId="0" fillId="2" borderId="1" xfId="0" applyFill="1" applyBorder="1"/>
    <xf numFmtId="0" fontId="0" fillId="2" borderId="2" xfId="0" applyFill="1" applyBorder="1"/>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0" xfId="0" applyAlignment="1">
      <alignment horizontal="center"/>
    </xf>
    <xf numFmtId="0" fontId="0" fillId="0" borderId="0" xfId="0" applyAlignment="1">
      <alignment vertical="center"/>
    </xf>
    <xf numFmtId="0" fontId="0" fillId="2" borderId="5" xfId="0" applyFill="1" applyBorder="1"/>
    <xf numFmtId="0" fontId="0" fillId="0" borderId="8" xfId="0" applyBorder="1" applyAlignment="1">
      <alignment horizontal="center" vertical="center"/>
    </xf>
    <xf numFmtId="0" fontId="0" fillId="0" borderId="9" xfId="0" applyBorder="1"/>
    <xf numFmtId="0" fontId="0" fillId="0" borderId="10" xfId="0" applyBorder="1"/>
    <xf numFmtId="0" fontId="1" fillId="0" borderId="0" xfId="0" applyFont="1" applyAlignment="1">
      <alignment horizontal="right"/>
    </xf>
    <xf numFmtId="0" fontId="0" fillId="0" borderId="5" xfId="0" applyBorder="1"/>
    <xf numFmtId="0" fontId="1" fillId="0" borderId="5" xfId="0" applyFont="1" applyBorder="1" applyAlignment="1">
      <alignment horizontal="right"/>
    </xf>
    <xf numFmtId="0" fontId="1" fillId="0" borderId="10" xfId="0" applyFont="1" applyBorder="1" applyAlignment="1">
      <alignment horizontal="right"/>
    </xf>
    <xf numFmtId="0" fontId="0" fillId="0" borderId="5" xfId="0" applyBorder="1" applyAlignment="1">
      <alignment horizontal="center"/>
    </xf>
    <xf numFmtId="0" fontId="0" fillId="0" borderId="10" xfId="0" applyBorder="1" applyAlignment="1">
      <alignment horizontal="center"/>
    </xf>
    <xf numFmtId="0" fontId="0" fillId="2" borderId="4" xfId="0" applyFill="1" applyBorder="1"/>
    <xf numFmtId="0" fontId="0" fillId="2" borderId="8" xfId="0" applyFill="1" applyBorder="1" applyAlignment="1">
      <alignment horizontal="center" vertical="center"/>
    </xf>
    <xf numFmtId="0" fontId="0" fillId="2" borderId="6" xfId="0" applyFill="1" applyBorder="1"/>
    <xf numFmtId="0" fontId="0" fillId="2" borderId="9" xfId="0" applyFill="1" applyBorder="1"/>
    <xf numFmtId="0" fontId="0" fillId="2" borderId="10" xfId="0" applyFill="1" applyBorder="1"/>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2" fillId="0" borderId="0" xfId="1"/>
    <xf numFmtId="0" fontId="2" fillId="0" borderId="12" xfId="1" applyBorder="1"/>
    <xf numFmtId="0" fontId="2" fillId="0" borderId="0" xfId="1" applyAlignment="1">
      <alignment horizontal="center" vertical="center"/>
    </xf>
    <xf numFmtId="0" fontId="2" fillId="0" borderId="0" xfId="0" applyFont="1"/>
    <xf numFmtId="0" fontId="2" fillId="0" borderId="0" xfId="1" applyAlignment="1">
      <alignment vertical="center"/>
    </xf>
    <xf numFmtId="0" fontId="5" fillId="0" borderId="0" xfId="1" applyFont="1"/>
    <xf numFmtId="165" fontId="2" fillId="0" borderId="0" xfId="0" quotePrefix="1" applyNumberFormat="1" applyFont="1"/>
    <xf numFmtId="0" fontId="2" fillId="0" borderId="62" xfId="1" applyBorder="1" applyAlignment="1">
      <alignment horizontal="center" vertical="center"/>
    </xf>
    <xf numFmtId="0" fontId="2" fillId="0" borderId="61" xfId="1" applyBorder="1" applyAlignment="1">
      <alignment horizontal="center" vertical="center"/>
    </xf>
    <xf numFmtId="0" fontId="2" fillId="0" borderId="61" xfId="1" applyBorder="1"/>
    <xf numFmtId="0" fontId="4" fillId="4" borderId="14" xfId="1" applyFont="1" applyFill="1" applyBorder="1" applyAlignment="1">
      <alignment vertical="center"/>
    </xf>
    <xf numFmtId="0" fontId="4" fillId="4" borderId="15" xfId="1" applyFont="1" applyFill="1" applyBorder="1" applyAlignment="1">
      <alignment vertical="center"/>
    </xf>
    <xf numFmtId="0" fontId="4" fillId="4" borderId="0" xfId="1" applyFont="1" applyFill="1" applyAlignment="1">
      <alignment vertical="center"/>
    </xf>
    <xf numFmtId="0" fontId="4" fillId="4" borderId="17" xfId="1" applyFont="1" applyFill="1" applyBorder="1" applyAlignment="1">
      <alignment vertical="center"/>
    </xf>
    <xf numFmtId="0" fontId="2" fillId="4" borderId="30" xfId="0" applyFont="1" applyFill="1" applyBorder="1" applyAlignment="1">
      <alignment horizontal="left"/>
    </xf>
    <xf numFmtId="0" fontId="2" fillId="4" borderId="31" xfId="0" applyFont="1" applyFill="1" applyBorder="1" applyAlignment="1">
      <alignment horizontal="left"/>
    </xf>
    <xf numFmtId="0" fontId="2" fillId="4" borderId="32" xfId="0" applyFont="1" applyFill="1" applyBorder="1" applyAlignment="1">
      <alignment horizontal="left"/>
    </xf>
    <xf numFmtId="0" fontId="2" fillId="0" borderId="102" xfId="1" applyBorder="1"/>
    <xf numFmtId="0" fontId="10" fillId="0" borderId="0" xfId="1" applyFont="1" applyAlignment="1">
      <alignment horizontal="center" vertical="center"/>
    </xf>
    <xf numFmtId="0" fontId="10" fillId="0" borderId="0" xfId="0" applyFont="1"/>
    <xf numFmtId="0" fontId="2" fillId="4" borderId="15" xfId="1" applyFill="1" applyBorder="1" applyAlignment="1">
      <alignment horizontal="left"/>
    </xf>
    <xf numFmtId="0" fontId="2" fillId="4" borderId="12" xfId="1" applyFill="1" applyBorder="1"/>
    <xf numFmtId="0" fontId="6" fillId="33" borderId="46" xfId="1" applyFont="1" applyFill="1" applyBorder="1" applyAlignment="1" applyProtection="1">
      <alignment vertical="center" wrapText="1"/>
      <protection locked="0"/>
    </xf>
    <xf numFmtId="164" fontId="2" fillId="4" borderId="31" xfId="1" applyNumberFormat="1" applyFill="1" applyBorder="1" applyAlignment="1">
      <alignment vertical="center"/>
    </xf>
    <xf numFmtId="164" fontId="2" fillId="4" borderId="30" xfId="1" applyNumberFormat="1" applyFill="1" applyBorder="1" applyAlignment="1">
      <alignment horizontal="left" vertical="center"/>
    </xf>
    <xf numFmtId="0" fontId="2" fillId="4" borderId="31" xfId="1" applyFill="1" applyBorder="1" applyAlignment="1">
      <alignment horizontal="left"/>
    </xf>
    <xf numFmtId="164" fontId="2" fillId="4" borderId="27" xfId="1" applyNumberFormat="1" applyFill="1" applyBorder="1" applyAlignment="1">
      <alignment horizontal="left" vertical="center"/>
    </xf>
    <xf numFmtId="0" fontId="2" fillId="4" borderId="92" xfId="1" applyFill="1" applyBorder="1" applyAlignment="1">
      <alignment horizontal="left"/>
    </xf>
    <xf numFmtId="0" fontId="2" fillId="4" borderId="47" xfId="1" applyFill="1" applyBorder="1" applyAlignment="1">
      <alignment horizontal="left"/>
    </xf>
    <xf numFmtId="0" fontId="2" fillId="4" borderId="45" xfId="1" applyFill="1" applyBorder="1" applyAlignment="1">
      <alignment horizontal="left" vertical="top"/>
    </xf>
    <xf numFmtId="0" fontId="2" fillId="4" borderId="46" xfId="1" applyFill="1" applyBorder="1" applyAlignment="1">
      <alignment horizontal="left" vertical="top"/>
    </xf>
    <xf numFmtId="49" fontId="2" fillId="4" borderId="13" xfId="1" applyNumberFormat="1" applyFill="1" applyBorder="1" applyAlignment="1">
      <alignment horizontal="left" vertical="center"/>
    </xf>
    <xf numFmtId="49" fontId="2" fillId="4" borderId="14" xfId="1" applyNumberFormat="1" applyFill="1" applyBorder="1" applyAlignment="1">
      <alignment horizontal="left" vertical="center"/>
    </xf>
    <xf numFmtId="0" fontId="6" fillId="33" borderId="0" xfId="1" applyFont="1" applyFill="1" applyProtection="1">
      <protection locked="0"/>
    </xf>
    <xf numFmtId="0" fontId="2" fillId="4" borderId="0" xfId="1" applyFill="1"/>
    <xf numFmtId="0" fontId="2" fillId="4" borderId="17" xfId="1" applyFill="1" applyBorder="1"/>
    <xf numFmtId="0" fontId="2" fillId="4" borderId="46" xfId="1" applyFill="1" applyBorder="1"/>
    <xf numFmtId="0" fontId="2" fillId="4" borderId="31" xfId="1" applyFill="1" applyBorder="1"/>
    <xf numFmtId="0" fontId="2" fillId="4" borderId="14" xfId="1" applyFill="1" applyBorder="1"/>
    <xf numFmtId="0" fontId="2" fillId="4" borderId="16" xfId="1" applyFill="1" applyBorder="1"/>
    <xf numFmtId="0" fontId="2" fillId="4" borderId="101" xfId="1" applyFill="1" applyBorder="1" applyAlignment="1">
      <alignment horizontal="left" vertical="top"/>
    </xf>
    <xf numFmtId="0" fontId="2" fillId="4" borderId="31" xfId="1" applyFill="1" applyBorder="1" applyAlignment="1">
      <alignment horizontal="left" vertical="top"/>
    </xf>
    <xf numFmtId="0" fontId="2" fillId="4" borderId="19" xfId="1" applyFill="1" applyBorder="1" applyAlignment="1">
      <alignment horizontal="left"/>
    </xf>
    <xf numFmtId="164" fontId="2" fillId="4" borderId="91" xfId="1" applyNumberFormat="1" applyFill="1" applyBorder="1" applyAlignment="1">
      <alignment vertical="center"/>
    </xf>
    <xf numFmtId="164" fontId="2" fillId="4" borderId="27" xfId="1" applyNumberFormat="1" applyFill="1" applyBorder="1" applyAlignment="1">
      <alignment vertical="center"/>
    </xf>
    <xf numFmtId="49" fontId="2" fillId="4" borderId="21" xfId="1" applyNumberFormat="1" applyFill="1" applyBorder="1" applyAlignment="1">
      <alignment horizontal="left" vertical="center"/>
    </xf>
    <xf numFmtId="49" fontId="2" fillId="4" borderId="30" xfId="1" applyNumberFormat="1" applyFill="1" applyBorder="1" applyAlignment="1">
      <alignment horizontal="left" vertical="center"/>
    </xf>
    <xf numFmtId="49" fontId="2" fillId="4" borderId="53" xfId="1" applyNumberFormat="1" applyFill="1" applyBorder="1" applyAlignment="1">
      <alignment horizontal="left" vertical="center"/>
    </xf>
    <xf numFmtId="0" fontId="2" fillId="4" borderId="52" xfId="1" applyFill="1" applyBorder="1" applyAlignment="1">
      <alignment horizontal="left" vertical="top"/>
    </xf>
    <xf numFmtId="0" fontId="2" fillId="4" borderId="30" xfId="1" applyFill="1" applyBorder="1" applyAlignment="1">
      <alignment horizontal="left" vertical="top"/>
    </xf>
    <xf numFmtId="0" fontId="2" fillId="4" borderId="94" xfId="1" applyFill="1" applyBorder="1" applyAlignment="1">
      <alignment horizontal="left" vertical="top"/>
    </xf>
    <xf numFmtId="164" fontId="2" fillId="4" borderId="99" xfId="1" applyNumberFormat="1" applyFill="1" applyBorder="1" applyAlignment="1">
      <alignment horizontal="right" vertical="center"/>
    </xf>
    <xf numFmtId="164" fontId="2" fillId="4" borderId="48" xfId="1" applyNumberFormat="1" applyFill="1" applyBorder="1" applyAlignment="1">
      <alignment horizontal="left" vertical="center"/>
    </xf>
    <xf numFmtId="164" fontId="2" fillId="4" borderId="26" xfId="1" applyNumberFormat="1" applyFill="1" applyBorder="1" applyAlignment="1">
      <alignment vertical="center"/>
    </xf>
    <xf numFmtId="164" fontId="2" fillId="4" borderId="26" xfId="1" applyNumberFormat="1" applyFill="1" applyBorder="1" applyAlignment="1">
      <alignment horizontal="right" vertical="center"/>
    </xf>
    <xf numFmtId="164" fontId="2" fillId="4" borderId="0" xfId="1" applyNumberFormat="1" applyFill="1" applyAlignment="1">
      <alignment vertical="center"/>
    </xf>
    <xf numFmtId="0" fontId="6" fillId="33" borderId="0" xfId="1" applyFont="1" applyFill="1" applyAlignment="1" applyProtection="1">
      <alignment vertical="center" wrapText="1"/>
      <protection locked="0"/>
    </xf>
    <xf numFmtId="164" fontId="2" fillId="4" borderId="46" xfId="1" applyNumberFormat="1" applyFill="1" applyBorder="1" applyAlignment="1">
      <alignment horizontal="center" vertical="center"/>
    </xf>
    <xf numFmtId="164" fontId="2" fillId="4" borderId="49" xfId="1" applyNumberFormat="1" applyFill="1" applyBorder="1" applyAlignment="1">
      <alignment horizontal="center" vertical="center"/>
    </xf>
    <xf numFmtId="0" fontId="5" fillId="4" borderId="0" xfId="1" applyFont="1" applyFill="1" applyAlignment="1">
      <alignment vertical="center" wrapText="1"/>
    </xf>
    <xf numFmtId="0" fontId="6" fillId="33" borderId="50" xfId="1" applyFont="1" applyFill="1" applyBorder="1" applyAlignment="1" applyProtection="1">
      <alignment vertical="center" wrapText="1"/>
      <protection locked="0"/>
    </xf>
    <xf numFmtId="0" fontId="5" fillId="4" borderId="52" xfId="1" applyFont="1" applyFill="1" applyBorder="1" applyAlignment="1">
      <alignment vertical="center" wrapText="1"/>
    </xf>
    <xf numFmtId="0" fontId="5" fillId="4" borderId="30" xfId="1" applyFont="1" applyFill="1" applyBorder="1" applyAlignment="1">
      <alignment vertical="center"/>
    </xf>
    <xf numFmtId="0" fontId="5" fillId="4" borderId="31" xfId="1" applyFont="1" applyFill="1" applyBorder="1" applyAlignment="1">
      <alignment vertical="center"/>
    </xf>
    <xf numFmtId="0" fontId="5" fillId="4" borderId="47" xfId="1" applyFont="1" applyFill="1" applyBorder="1" applyAlignment="1">
      <alignment vertical="center"/>
    </xf>
    <xf numFmtId="0" fontId="5" fillId="4" borderId="17" xfId="1" applyFont="1" applyFill="1" applyBorder="1" applyAlignment="1">
      <alignment vertical="center" wrapText="1"/>
    </xf>
    <xf numFmtId="164" fontId="2" fillId="4" borderId="13" xfId="1" applyNumberFormat="1" applyFill="1" applyBorder="1" applyAlignment="1">
      <alignment horizontal="left" vertical="center"/>
    </xf>
    <xf numFmtId="164" fontId="2" fillId="4" borderId="14" xfId="1" applyNumberFormat="1" applyFill="1" applyBorder="1" applyAlignment="1">
      <alignment horizontal="left" vertical="center"/>
    </xf>
    <xf numFmtId="164" fontId="2" fillId="4" borderId="15" xfId="1" applyNumberFormat="1" applyFill="1" applyBorder="1" applyAlignment="1">
      <alignment horizontal="left" vertical="center"/>
    </xf>
    <xf numFmtId="49" fontId="2" fillId="4" borderId="15" xfId="1" applyNumberFormat="1" applyFill="1" applyBorder="1" applyAlignment="1">
      <alignment horizontal="left" vertical="center"/>
    </xf>
    <xf numFmtId="164" fontId="2" fillId="4" borderId="16" xfId="1" applyNumberFormat="1" applyFill="1" applyBorder="1" applyAlignment="1">
      <alignment vertical="center"/>
    </xf>
    <xf numFmtId="164" fontId="2" fillId="4" borderId="17" xfId="1" applyNumberFormat="1" applyFill="1" applyBorder="1" applyAlignment="1">
      <alignment vertical="center"/>
    </xf>
    <xf numFmtId="164" fontId="2" fillId="4" borderId="45" xfId="1" applyNumberFormat="1" applyFill="1" applyBorder="1" applyAlignment="1">
      <alignment vertical="center"/>
    </xf>
    <xf numFmtId="164" fontId="2" fillId="4" borderId="46" xfId="1" applyNumberFormat="1" applyFill="1" applyBorder="1" applyAlignment="1">
      <alignment vertical="center"/>
    </xf>
    <xf numFmtId="164" fontId="2" fillId="4" borderId="8" xfId="1" applyNumberFormat="1" applyFill="1" applyBorder="1" applyAlignment="1">
      <alignment vertical="center"/>
    </xf>
    <xf numFmtId="164" fontId="2" fillId="4" borderId="16" xfId="1" applyNumberFormat="1" applyFill="1" applyBorder="1" applyAlignment="1">
      <alignment horizontal="center" vertical="center"/>
    </xf>
    <xf numFmtId="164" fontId="2" fillId="4" borderId="53" xfId="1" applyNumberFormat="1" applyFill="1" applyBorder="1" applyAlignment="1">
      <alignment horizontal="left" vertical="center"/>
    </xf>
    <xf numFmtId="164" fontId="2" fillId="4" borderId="52" xfId="1" applyNumberFormat="1" applyFill="1" applyBorder="1" applyAlignment="1">
      <alignment vertical="center"/>
    </xf>
    <xf numFmtId="164" fontId="2" fillId="4" borderId="48" xfId="1" applyNumberFormat="1" applyFill="1" applyBorder="1" applyAlignment="1">
      <alignment vertical="center"/>
    </xf>
    <xf numFmtId="164" fontId="2" fillId="4" borderId="5" xfId="1" applyNumberFormat="1" applyFill="1" applyBorder="1" applyAlignment="1">
      <alignment vertical="center"/>
    </xf>
    <xf numFmtId="0" fontId="2" fillId="4" borderId="129" xfId="1" applyFill="1" applyBorder="1" applyAlignment="1">
      <alignment vertical="center"/>
    </xf>
    <xf numFmtId="164" fontId="2" fillId="4" borderId="47" xfId="1" applyNumberFormat="1" applyFill="1" applyBorder="1" applyAlignment="1">
      <alignment vertical="center"/>
    </xf>
    <xf numFmtId="0" fontId="2" fillId="4" borderId="46" xfId="1" applyFill="1" applyBorder="1" applyAlignment="1">
      <alignment horizontal="left" vertical="center"/>
    </xf>
    <xf numFmtId="0" fontId="2" fillId="4" borderId="92" xfId="1" applyFill="1" applyBorder="1" applyAlignment="1">
      <alignment horizontal="left" vertical="center"/>
    </xf>
    <xf numFmtId="0" fontId="2" fillId="4" borderId="0" xfId="1" applyFill="1" applyAlignment="1">
      <alignment vertical="center" wrapText="1"/>
    </xf>
    <xf numFmtId="164" fontId="2" fillId="4" borderId="45" xfId="1" applyNumberFormat="1" applyFill="1" applyBorder="1" applyAlignment="1">
      <alignment horizontal="center" vertical="center"/>
    </xf>
    <xf numFmtId="164" fontId="2" fillId="4" borderId="30" xfId="1" applyNumberFormat="1" applyFill="1" applyBorder="1" applyAlignment="1">
      <alignment vertical="center"/>
    </xf>
    <xf numFmtId="0" fontId="2" fillId="4" borderId="0" xfId="1" applyFill="1" applyAlignment="1">
      <alignment horizontal="left" vertical="center"/>
    </xf>
    <xf numFmtId="0" fontId="2" fillId="4" borderId="12" xfId="1" applyFill="1" applyBorder="1" applyAlignment="1">
      <alignment vertical="center" wrapText="1"/>
    </xf>
    <xf numFmtId="0" fontId="2" fillId="4" borderId="35" xfId="1" applyFill="1" applyBorder="1" applyAlignment="1">
      <alignment horizontal="left" vertical="center"/>
    </xf>
    <xf numFmtId="0" fontId="2" fillId="4" borderId="31" xfId="1" applyFill="1" applyBorder="1" applyAlignment="1">
      <alignment vertical="center" wrapText="1"/>
    </xf>
    <xf numFmtId="0" fontId="2" fillId="4" borderId="35" xfId="1" applyFill="1" applyBorder="1" applyAlignment="1">
      <alignment vertical="center" wrapText="1"/>
    </xf>
    <xf numFmtId="164" fontId="2" fillId="4" borderId="18" xfId="1" applyNumberFormat="1" applyFill="1" applyBorder="1" applyAlignment="1">
      <alignment horizontal="left" vertical="center"/>
    </xf>
    <xf numFmtId="164" fontId="2" fillId="4" borderId="12" xfId="1" applyNumberFormat="1" applyFill="1" applyBorder="1" applyAlignment="1">
      <alignment horizontal="left" vertical="center"/>
    </xf>
    <xf numFmtId="164" fontId="2" fillId="4" borderId="101" xfId="1" applyNumberFormat="1" applyFill="1" applyBorder="1" applyAlignment="1">
      <alignment vertical="center"/>
    </xf>
    <xf numFmtId="164" fontId="2" fillId="4" borderId="12" xfId="1" applyNumberFormat="1" applyFill="1" applyBorder="1" applyAlignment="1">
      <alignment vertical="center"/>
    </xf>
    <xf numFmtId="0" fontId="2" fillId="4" borderId="46" xfId="1" applyFill="1" applyBorder="1" applyAlignment="1">
      <alignment vertical="center" wrapText="1"/>
    </xf>
    <xf numFmtId="164" fontId="2" fillId="4" borderId="94" xfId="1" applyNumberFormat="1" applyFill="1" applyBorder="1" applyAlignment="1">
      <alignment vertical="center"/>
    </xf>
    <xf numFmtId="0" fontId="2" fillId="4" borderId="14" xfId="1" applyFill="1" applyBorder="1" applyAlignment="1">
      <alignment vertical="center" wrapText="1"/>
    </xf>
    <xf numFmtId="0" fontId="2" fillId="4" borderId="16" xfId="1" applyFill="1" applyBorder="1" applyAlignment="1">
      <alignment vertical="center"/>
    </xf>
    <xf numFmtId="164" fontId="2" fillId="4" borderId="18" xfId="1" applyNumberFormat="1" applyFill="1" applyBorder="1" applyAlignment="1">
      <alignment vertical="center"/>
    </xf>
    <xf numFmtId="164" fontId="2" fillId="4" borderId="53" xfId="1" applyNumberFormat="1" applyFill="1" applyBorder="1" applyAlignment="1">
      <alignment vertical="center"/>
    </xf>
    <xf numFmtId="164" fontId="2" fillId="4" borderId="33" xfId="1" applyNumberFormat="1" applyFill="1" applyBorder="1" applyAlignment="1">
      <alignment vertical="center"/>
    </xf>
    <xf numFmtId="0" fontId="2" fillId="4" borderId="17" xfId="1" applyFill="1" applyBorder="1" applyAlignment="1">
      <alignment horizontal="left" vertical="center"/>
    </xf>
    <xf numFmtId="0" fontId="2" fillId="4" borderId="47" xfId="1" applyFill="1" applyBorder="1" applyAlignment="1">
      <alignment horizontal="left" vertical="center"/>
    </xf>
    <xf numFmtId="164" fontId="2" fillId="4" borderId="16" xfId="1" applyNumberFormat="1" applyFill="1" applyBorder="1" applyAlignment="1">
      <alignment horizontal="left" vertical="center"/>
    </xf>
    <xf numFmtId="164" fontId="2" fillId="4" borderId="0" xfId="1" applyNumberFormat="1" applyFill="1" applyAlignment="1">
      <alignment horizontal="left" vertical="center"/>
    </xf>
    <xf numFmtId="0" fontId="2" fillId="4" borderId="46" xfId="1" applyFill="1" applyBorder="1" applyAlignment="1">
      <alignment horizontal="left"/>
    </xf>
    <xf numFmtId="0" fontId="2" fillId="4" borderId="0" xfId="1" applyFill="1" applyAlignment="1">
      <alignment horizontal="left"/>
    </xf>
    <xf numFmtId="0" fontId="2" fillId="4" borderId="25" xfId="1" applyFill="1" applyBorder="1" applyAlignment="1">
      <alignment vertical="center"/>
    </xf>
    <xf numFmtId="0" fontId="2" fillId="4" borderId="50" xfId="1" applyFill="1" applyBorder="1" applyAlignment="1">
      <alignment vertical="center"/>
    </xf>
    <xf numFmtId="0" fontId="2" fillId="4" borderId="52" xfId="1" applyFill="1" applyBorder="1" applyAlignment="1">
      <alignment vertical="center"/>
    </xf>
    <xf numFmtId="0" fontId="2" fillId="4" borderId="13" xfId="1" applyFill="1" applyBorder="1" applyAlignment="1">
      <alignment horizontal="left" vertical="top"/>
    </xf>
    <xf numFmtId="0" fontId="2" fillId="4" borderId="14" xfId="1" applyFill="1" applyBorder="1" applyAlignment="1">
      <alignment horizontal="left" vertical="top"/>
    </xf>
    <xf numFmtId="0" fontId="2" fillId="4" borderId="16" xfId="1" applyFill="1" applyBorder="1" applyAlignment="1">
      <alignment horizontal="left" vertical="top"/>
    </xf>
    <xf numFmtId="0" fontId="2" fillId="4" borderId="0" xfId="1" applyFill="1" applyAlignment="1">
      <alignment horizontal="left" vertical="top"/>
    </xf>
    <xf numFmtId="0" fontId="2" fillId="4" borderId="18" xfId="1" applyFill="1" applyBorder="1" applyAlignment="1">
      <alignment horizontal="left" vertical="top"/>
    </xf>
    <xf numFmtId="0" fontId="2" fillId="4" borderId="12" xfId="1" applyFill="1" applyBorder="1" applyAlignment="1">
      <alignment horizontal="left" vertical="top"/>
    </xf>
    <xf numFmtId="164" fontId="2" fillId="4" borderId="46" xfId="1" applyNumberFormat="1" applyFill="1" applyBorder="1" applyAlignment="1">
      <alignment horizontal="left" vertical="center"/>
    </xf>
    <xf numFmtId="164" fontId="2" fillId="4" borderId="22" xfId="1" applyNumberFormat="1" applyFill="1" applyBorder="1" applyAlignment="1">
      <alignment horizontal="left" vertical="center"/>
    </xf>
    <xf numFmtId="0" fontId="2" fillId="4" borderId="4" xfId="1" applyFill="1" applyBorder="1" applyAlignment="1">
      <alignment vertical="center"/>
    </xf>
    <xf numFmtId="0" fontId="2" fillId="4" borderId="0" xfId="1" applyFill="1" applyAlignment="1">
      <alignment vertical="center"/>
    </xf>
    <xf numFmtId="0" fontId="2" fillId="4" borderId="31" xfId="1" applyFill="1" applyBorder="1" applyAlignment="1">
      <alignment horizontal="left" vertical="center"/>
    </xf>
    <xf numFmtId="164" fontId="2" fillId="4" borderId="26" xfId="1" applyNumberFormat="1" applyFill="1" applyBorder="1" applyAlignment="1">
      <alignment horizontal="left" vertical="center"/>
    </xf>
    <xf numFmtId="164" fontId="2" fillId="4" borderId="0" xfId="1" applyNumberFormat="1" applyFill="1" applyAlignment="1">
      <alignment horizontal="center" vertical="center"/>
    </xf>
    <xf numFmtId="0" fontId="2" fillId="4" borderId="52" xfId="1" applyFill="1" applyBorder="1" applyAlignment="1">
      <alignment horizontal="left"/>
    </xf>
    <xf numFmtId="0" fontId="2" fillId="4" borderId="17" xfId="1" applyFill="1" applyBorder="1" applyAlignment="1">
      <alignment horizontal="left"/>
    </xf>
    <xf numFmtId="0" fontId="48" fillId="0" borderId="131" xfId="0" applyFont="1" applyBorder="1" applyAlignment="1" applyProtection="1">
      <alignment horizontal="center" vertical="center"/>
      <protection locked="0"/>
    </xf>
    <xf numFmtId="0" fontId="48" fillId="0" borderId="131" xfId="1" applyFont="1" applyBorder="1" applyAlignment="1" applyProtection="1">
      <alignment horizontal="center" vertical="center" wrapText="1"/>
      <protection locked="0"/>
    </xf>
    <xf numFmtId="0" fontId="48" fillId="3" borderId="131" xfId="1" applyFont="1" applyFill="1" applyBorder="1" applyAlignment="1" applyProtection="1">
      <alignment horizontal="center" vertical="center" wrapText="1"/>
      <protection locked="0"/>
    </xf>
    <xf numFmtId="0" fontId="48" fillId="3" borderId="131" xfId="0" applyFont="1" applyFill="1" applyBorder="1" applyAlignment="1" applyProtection="1">
      <alignment horizontal="center" vertical="center"/>
      <protection locked="0"/>
    </xf>
    <xf numFmtId="0" fontId="48" fillId="3" borderId="131" xfId="1" applyFont="1" applyFill="1" applyBorder="1" applyAlignment="1" applyProtection="1">
      <alignment horizontal="center" vertical="center"/>
      <protection locked="0"/>
    </xf>
    <xf numFmtId="0" fontId="48" fillId="0" borderId="131" xfId="1" applyFont="1" applyBorder="1" applyAlignment="1">
      <alignment horizontal="center" vertical="center"/>
    </xf>
    <xf numFmtId="0" fontId="2" fillId="4" borderId="8" xfId="1" applyFill="1" applyBorder="1" applyAlignment="1">
      <alignment vertical="center"/>
    </xf>
    <xf numFmtId="0" fontId="2" fillId="33" borderId="0" xfId="1" applyFill="1" applyAlignment="1">
      <alignment vertical="center"/>
    </xf>
    <xf numFmtId="0" fontId="2" fillId="4" borderId="134" xfId="1" applyFill="1" applyBorder="1" applyAlignment="1">
      <alignment vertical="center"/>
    </xf>
    <xf numFmtId="0" fontId="2" fillId="4" borderId="17" xfId="1" applyFill="1" applyBorder="1" applyAlignment="1">
      <alignment vertical="center"/>
    </xf>
    <xf numFmtId="0" fontId="2" fillId="4" borderId="12" xfId="1" applyFill="1" applyBorder="1" applyAlignment="1">
      <alignment horizontal="left" vertical="center"/>
    </xf>
    <xf numFmtId="0" fontId="2" fillId="4" borderId="19" xfId="1" applyFill="1" applyBorder="1" applyAlignment="1">
      <alignment horizontal="left" vertical="center"/>
    </xf>
    <xf numFmtId="0" fontId="5" fillId="4" borderId="14" xfId="1" applyFont="1" applyFill="1" applyBorder="1" applyAlignment="1">
      <alignment vertical="center" wrapText="1"/>
    </xf>
    <xf numFmtId="0" fontId="5" fillId="4" borderId="20" xfId="1" applyFont="1" applyFill="1" applyBorder="1" applyAlignment="1">
      <alignment vertical="center" wrapText="1"/>
    </xf>
    <xf numFmtId="0" fontId="5" fillId="4" borderId="16" xfId="1" applyFont="1" applyFill="1" applyBorder="1" applyAlignment="1">
      <alignment vertical="center" wrapText="1"/>
    </xf>
    <xf numFmtId="0" fontId="0" fillId="4" borderId="0" xfId="0" applyFill="1"/>
    <xf numFmtId="0" fontId="0" fillId="4" borderId="25" xfId="0" applyFill="1" applyBorder="1"/>
    <xf numFmtId="0" fontId="5" fillId="4" borderId="25" xfId="1" applyFont="1" applyFill="1" applyBorder="1" applyAlignment="1">
      <alignment vertical="center" wrapText="1"/>
    </xf>
    <xf numFmtId="0" fontId="5" fillId="4" borderId="12" xfId="1" applyFont="1" applyFill="1" applyBorder="1" applyAlignment="1">
      <alignment vertical="center"/>
    </xf>
    <xf numFmtId="0" fontId="5" fillId="4" borderId="19" xfId="1" applyFont="1" applyFill="1" applyBorder="1" applyAlignment="1">
      <alignment vertical="center"/>
    </xf>
    <xf numFmtId="0" fontId="51" fillId="4" borderId="0" xfId="0" applyFont="1" applyFill="1" applyAlignment="1">
      <alignment horizontal="left" vertical="center"/>
    </xf>
    <xf numFmtId="49" fontId="5" fillId="4" borderId="18" xfId="1" applyNumberFormat="1" applyFont="1" applyFill="1" applyBorder="1" applyAlignment="1" applyProtection="1">
      <alignment vertical="center" wrapText="1"/>
      <protection locked="0"/>
    </xf>
    <xf numFmtId="49" fontId="5" fillId="4" borderId="12" xfId="1" applyNumberFormat="1" applyFont="1" applyFill="1" applyBorder="1" applyAlignment="1" applyProtection="1">
      <alignment vertical="center" wrapText="1"/>
      <protection locked="0"/>
    </xf>
    <xf numFmtId="49" fontId="5" fillId="4" borderId="33" xfId="1" applyNumberFormat="1" applyFont="1" applyFill="1" applyBorder="1" applyAlignment="1" applyProtection="1">
      <alignment vertical="center" wrapText="1"/>
      <protection locked="0"/>
    </xf>
    <xf numFmtId="0" fontId="0" fillId="0" borderId="0" xfId="0" applyAlignment="1">
      <alignment horizontal="center"/>
    </xf>
    <xf numFmtId="0" fontId="0" fillId="0" borderId="10"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0" xfId="0" applyAlignment="1">
      <alignment horizontal="center" vertical="center"/>
    </xf>
    <xf numFmtId="0" fontId="0" fillId="0" borderId="10" xfId="0" applyBorder="1" applyAlignment="1">
      <alignment horizontal="left"/>
    </xf>
    <xf numFmtId="0" fontId="0" fillId="0" borderId="11" xfId="0" applyBorder="1" applyAlignment="1">
      <alignment horizontal="left"/>
    </xf>
    <xf numFmtId="0" fontId="0" fillId="0" borderId="8" xfId="0"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0" fillId="2" borderId="6" xfId="0" applyFill="1" applyBorder="1" applyAlignment="1">
      <alignment horizontal="center"/>
    </xf>
    <xf numFmtId="0" fontId="0" fillId="2" borderId="5" xfId="0" applyFill="1" applyBorder="1" applyAlignment="1">
      <alignment horizontal="center"/>
    </xf>
    <xf numFmtId="0" fontId="0" fillId="2" borderId="7" xfId="0" applyFill="1" applyBorder="1" applyAlignment="1">
      <alignment horizontal="center"/>
    </xf>
    <xf numFmtId="0" fontId="1" fillId="0" borderId="0" xfId="0" applyFont="1" applyAlignment="1">
      <alignment horizontal="center"/>
    </xf>
    <xf numFmtId="0" fontId="1" fillId="0" borderId="10" xfId="0" applyFont="1" applyBorder="1" applyAlignment="1">
      <alignment horizontal="center"/>
    </xf>
    <xf numFmtId="0" fontId="0" fillId="0" borderId="4" xfId="0" applyBorder="1" applyAlignment="1">
      <alignment horizontal="center"/>
    </xf>
    <xf numFmtId="0" fontId="1" fillId="0" borderId="4" xfId="0" applyFont="1" applyBorder="1" applyAlignment="1">
      <alignment horizontal="center"/>
    </xf>
    <xf numFmtId="0" fontId="1" fillId="0" borderId="9" xfId="0" applyFont="1" applyBorder="1" applyAlignment="1">
      <alignment horizontal="center"/>
    </xf>
    <xf numFmtId="0" fontId="0" fillId="0" borderId="6" xfId="0" applyBorder="1" applyAlignment="1">
      <alignment horizontal="center"/>
    </xf>
    <xf numFmtId="0" fontId="0" fillId="2" borderId="4" xfId="0" applyFill="1" applyBorder="1" applyAlignment="1">
      <alignment horizontal="center"/>
    </xf>
    <xf numFmtId="0" fontId="0" fillId="2" borderId="0" xfId="0" applyFill="1" applyAlignment="1">
      <alignment horizontal="center"/>
    </xf>
    <xf numFmtId="165" fontId="6" fillId="0" borderId="41" xfId="1" applyNumberFormat="1" applyFont="1" applyBorder="1" applyAlignment="1" applyProtection="1">
      <alignment horizontal="center" vertical="center"/>
      <protection locked="0"/>
    </xf>
    <xf numFmtId="2" fontId="6" fillId="0" borderId="41" xfId="1" applyNumberFormat="1" applyFont="1" applyBorder="1" applyAlignment="1" applyProtection="1">
      <alignment horizontal="center" vertical="center"/>
      <protection locked="0"/>
    </xf>
    <xf numFmtId="49" fontId="3" fillId="4" borderId="13" xfId="1" applyNumberFormat="1" applyFont="1" applyFill="1" applyBorder="1" applyAlignment="1">
      <alignment horizontal="center" vertical="center" wrapText="1"/>
    </xf>
    <xf numFmtId="49" fontId="3" fillId="4" borderId="14" xfId="1" applyNumberFormat="1" applyFont="1" applyFill="1" applyBorder="1" applyAlignment="1">
      <alignment horizontal="center" vertical="center" wrapText="1"/>
    </xf>
    <xf numFmtId="49" fontId="3" fillId="4" borderId="15" xfId="1" applyNumberFormat="1" applyFont="1" applyFill="1" applyBorder="1" applyAlignment="1">
      <alignment horizontal="center" vertical="center" wrapText="1"/>
    </xf>
    <xf numFmtId="49" fontId="3" fillId="4" borderId="16" xfId="1" applyNumberFormat="1" applyFont="1" applyFill="1" applyBorder="1" applyAlignment="1">
      <alignment horizontal="center" vertical="center" wrapText="1"/>
    </xf>
    <xf numFmtId="49" fontId="3" fillId="4" borderId="0" xfId="1" applyNumberFormat="1" applyFont="1" applyFill="1" applyAlignment="1">
      <alignment horizontal="center" vertical="center" wrapText="1"/>
    </xf>
    <xf numFmtId="49" fontId="3" fillId="4" borderId="17" xfId="1" applyNumberFormat="1" applyFont="1" applyFill="1" applyBorder="1" applyAlignment="1">
      <alignment horizontal="center" vertical="center" wrapText="1"/>
    </xf>
    <xf numFmtId="49" fontId="3" fillId="4" borderId="18" xfId="1" applyNumberFormat="1" applyFont="1" applyFill="1" applyBorder="1" applyAlignment="1">
      <alignment horizontal="center" vertical="center" wrapText="1"/>
    </xf>
    <xf numFmtId="49" fontId="3" fillId="4" borderId="12" xfId="1" applyNumberFormat="1" applyFont="1" applyFill="1" applyBorder="1" applyAlignment="1">
      <alignment horizontal="center" vertical="center" wrapText="1"/>
    </xf>
    <xf numFmtId="49" fontId="3" fillId="4" borderId="19" xfId="1" applyNumberFormat="1" applyFont="1" applyFill="1" applyBorder="1" applyAlignment="1">
      <alignment horizontal="center" vertical="center" wrapText="1"/>
    </xf>
    <xf numFmtId="164" fontId="2" fillId="4" borderId="16" xfId="1" applyNumberFormat="1" applyFill="1" applyBorder="1" applyAlignment="1">
      <alignment horizontal="left" vertical="center"/>
    </xf>
    <xf numFmtId="164" fontId="2" fillId="4" borderId="0" xfId="1" applyNumberFormat="1" applyFill="1" applyAlignment="1">
      <alignment horizontal="left" vertical="center"/>
    </xf>
    <xf numFmtId="164" fontId="2" fillId="4" borderId="25" xfId="1" applyNumberFormat="1" applyFill="1" applyBorder="1" applyAlignment="1">
      <alignment horizontal="left" vertical="center"/>
    </xf>
    <xf numFmtId="164" fontId="50" fillId="4" borderId="16" xfId="1" applyNumberFormat="1" applyFont="1" applyFill="1" applyBorder="1" applyAlignment="1">
      <alignment horizontal="left" vertical="center"/>
    </xf>
    <xf numFmtId="164" fontId="50" fillId="4" borderId="0" xfId="1" applyNumberFormat="1" applyFont="1" applyFill="1" applyAlignment="1">
      <alignment horizontal="left" vertical="center"/>
    </xf>
    <xf numFmtId="0" fontId="48" fillId="0" borderId="26" xfId="0" quotePrefix="1" applyFont="1" applyBorder="1" applyAlignment="1" applyProtection="1">
      <alignment horizontal="center" vertical="center"/>
      <protection locked="0"/>
    </xf>
    <xf numFmtId="0" fontId="48" fillId="0" borderId="27" xfId="0" quotePrefix="1" applyFont="1" applyBorder="1" applyAlignment="1" applyProtection="1">
      <alignment horizontal="center" vertical="center"/>
      <protection locked="0"/>
    </xf>
    <xf numFmtId="0" fontId="48" fillId="0" borderId="28" xfId="0" quotePrefix="1" applyFont="1" applyBorder="1" applyAlignment="1" applyProtection="1">
      <alignment horizontal="center" vertical="center"/>
      <protection locked="0"/>
    </xf>
    <xf numFmtId="0" fontId="2" fillId="4" borderId="25" xfId="1" applyFill="1" applyBorder="1" applyAlignment="1">
      <alignment vertical="center"/>
    </xf>
    <xf numFmtId="0" fontId="2" fillId="4" borderId="50" xfId="1" applyFill="1" applyBorder="1" applyAlignment="1">
      <alignment vertical="center"/>
    </xf>
    <xf numFmtId="0" fontId="2" fillId="4" borderId="52" xfId="1" applyFill="1" applyBorder="1" applyAlignment="1">
      <alignment vertical="center"/>
    </xf>
    <xf numFmtId="0" fontId="48" fillId="3" borderId="41" xfId="0" applyFont="1" applyFill="1" applyBorder="1" applyAlignment="1" applyProtection="1">
      <alignment horizontal="center"/>
      <protection locked="0"/>
    </xf>
    <xf numFmtId="0" fontId="48" fillId="3" borderId="54" xfId="0" applyFont="1" applyFill="1" applyBorder="1" applyAlignment="1" applyProtection="1">
      <alignment horizontal="center"/>
      <protection locked="0"/>
    </xf>
    <xf numFmtId="0" fontId="2" fillId="4" borderId="25" xfId="1" applyFill="1" applyBorder="1" applyAlignment="1">
      <alignment horizontal="left" vertical="center"/>
    </xf>
    <xf numFmtId="0" fontId="2" fillId="4" borderId="50" xfId="1" applyFill="1" applyBorder="1" applyAlignment="1">
      <alignment horizontal="left" vertical="center"/>
    </xf>
    <xf numFmtId="0" fontId="2" fillId="4" borderId="128" xfId="1" applyFill="1" applyBorder="1" applyAlignment="1">
      <alignment horizontal="left" vertical="center"/>
    </xf>
    <xf numFmtId="0" fontId="48" fillId="0" borderId="41" xfId="1" applyFont="1" applyBorder="1" applyAlignment="1">
      <alignment horizontal="center" vertical="center"/>
    </xf>
    <xf numFmtId="0" fontId="48" fillId="0" borderId="54" xfId="1" applyFont="1" applyBorder="1" applyAlignment="1">
      <alignment horizontal="center" vertical="center"/>
    </xf>
    <xf numFmtId="0" fontId="2" fillId="4" borderId="31" xfId="1" applyFill="1" applyBorder="1" applyAlignment="1">
      <alignment horizontal="center"/>
    </xf>
    <xf numFmtId="0" fontId="2" fillId="4" borderId="50" xfId="1" applyFill="1" applyBorder="1" applyAlignment="1">
      <alignment horizontal="center"/>
    </xf>
    <xf numFmtId="0" fontId="2" fillId="4" borderId="0" xfId="1" applyFill="1" applyAlignment="1">
      <alignment horizontal="center"/>
    </xf>
    <xf numFmtId="0" fontId="2" fillId="4" borderId="28" xfId="1" applyFill="1" applyBorder="1" applyAlignment="1">
      <alignment horizontal="center" vertical="center" wrapText="1"/>
    </xf>
    <xf numFmtId="0" fontId="2" fillId="4" borderId="41" xfId="1" applyFill="1" applyBorder="1" applyAlignment="1">
      <alignment horizontal="center" vertical="center" wrapText="1"/>
    </xf>
    <xf numFmtId="0" fontId="2" fillId="4" borderId="54" xfId="1" applyFill="1" applyBorder="1" applyAlignment="1">
      <alignment horizontal="center" vertical="center" wrapText="1"/>
    </xf>
    <xf numFmtId="0" fontId="48" fillId="0" borderId="41" xfId="1" applyFont="1" applyBorder="1" applyAlignment="1" applyProtection="1">
      <alignment horizontal="center" vertical="center" wrapText="1"/>
      <protection locked="0"/>
    </xf>
    <xf numFmtId="0" fontId="48" fillId="0" borderId="54" xfId="1" applyFont="1" applyBorder="1" applyAlignment="1" applyProtection="1">
      <alignment horizontal="center" vertical="center" wrapText="1"/>
      <protection locked="0"/>
    </xf>
    <xf numFmtId="0" fontId="48" fillId="0" borderId="95" xfId="1" applyFont="1" applyBorder="1" applyAlignment="1" applyProtection="1">
      <alignment horizontal="center" vertical="center" wrapText="1"/>
      <protection locked="0"/>
    </xf>
    <xf numFmtId="0" fontId="48" fillId="0" borderId="118" xfId="1" applyFont="1" applyBorder="1" applyAlignment="1" applyProtection="1">
      <alignment horizontal="center" vertical="center" wrapText="1"/>
      <protection locked="0"/>
    </xf>
    <xf numFmtId="0" fontId="2" fillId="4" borderId="0" xfId="1" applyFill="1" applyAlignment="1">
      <alignment horizontal="left"/>
    </xf>
    <xf numFmtId="0" fontId="2" fillId="4" borderId="25" xfId="1" applyFill="1" applyBorder="1" applyAlignment="1">
      <alignment horizontal="left"/>
    </xf>
    <xf numFmtId="0" fontId="48" fillId="3" borderId="26" xfId="1" applyFont="1" applyFill="1" applyBorder="1" applyAlignment="1" applyProtection="1">
      <alignment horizontal="center"/>
      <protection locked="0"/>
    </xf>
    <xf numFmtId="0" fontId="48" fillId="3" borderId="27" xfId="1" applyFont="1" applyFill="1" applyBorder="1" applyAlignment="1" applyProtection="1">
      <alignment horizontal="center"/>
      <protection locked="0"/>
    </xf>
    <xf numFmtId="0" fontId="48" fillId="3" borderId="29" xfId="1" applyFont="1" applyFill="1" applyBorder="1" applyAlignment="1" applyProtection="1">
      <alignment horizontal="center"/>
      <protection locked="0"/>
    </xf>
    <xf numFmtId="0" fontId="2" fillId="4" borderId="26" xfId="1" applyFill="1" applyBorder="1" applyAlignment="1">
      <alignment horizontal="center" vertical="center" wrapText="1"/>
    </xf>
    <xf numFmtId="0" fontId="46" fillId="4" borderId="46" xfId="1" applyFont="1" applyFill="1" applyBorder="1" applyAlignment="1">
      <alignment horizontal="center" vertical="center" wrapText="1"/>
    </xf>
    <xf numFmtId="0" fontId="48" fillId="0" borderId="26" xfId="1" applyFont="1" applyBorder="1" applyAlignment="1" applyProtection="1">
      <alignment horizontal="center" vertical="center" wrapText="1"/>
      <protection locked="0"/>
    </xf>
    <xf numFmtId="0" fontId="48" fillId="0" borderId="27" xfId="1" applyFont="1" applyBorder="1" applyAlignment="1" applyProtection="1">
      <alignment horizontal="center" vertical="center" wrapText="1"/>
      <protection locked="0"/>
    </xf>
    <xf numFmtId="0" fontId="2" fillId="4" borderId="69" xfId="1" applyFill="1" applyBorder="1" applyAlignment="1">
      <alignment horizontal="left"/>
    </xf>
    <xf numFmtId="0" fontId="2" fillId="4" borderId="68" xfId="1" applyFill="1" applyBorder="1" applyAlignment="1">
      <alignment horizontal="left"/>
    </xf>
    <xf numFmtId="0" fontId="2" fillId="4" borderId="71" xfId="1" applyFill="1" applyBorder="1" applyAlignment="1">
      <alignment horizontal="left"/>
    </xf>
    <xf numFmtId="0" fontId="2" fillId="4" borderId="46" xfId="1" applyFill="1" applyBorder="1" applyAlignment="1">
      <alignment horizontal="left"/>
    </xf>
    <xf numFmtId="0" fontId="46" fillId="4" borderId="92" xfId="1" applyFont="1" applyFill="1" applyBorder="1" applyAlignment="1">
      <alignment horizontal="center" vertical="center" wrapText="1"/>
    </xf>
    <xf numFmtId="0" fontId="5" fillId="4" borderId="0" xfId="1" applyFont="1" applyFill="1" applyAlignment="1">
      <alignment horizontal="center" vertical="center" wrapText="1"/>
    </xf>
    <xf numFmtId="0" fontId="5" fillId="4" borderId="31" xfId="1" applyFont="1" applyFill="1" applyBorder="1" applyAlignment="1">
      <alignment horizontal="center" vertical="center"/>
    </xf>
    <xf numFmtId="0" fontId="5" fillId="4" borderId="0" xfId="1" applyFont="1" applyFill="1" applyAlignment="1">
      <alignment horizontal="center" vertical="center"/>
    </xf>
    <xf numFmtId="0" fontId="2" fillId="4" borderId="12" xfId="1" applyFill="1" applyBorder="1" applyAlignment="1">
      <alignment horizontal="left"/>
    </xf>
    <xf numFmtId="0" fontId="2" fillId="4" borderId="78" xfId="1" applyFill="1" applyBorder="1" applyAlignment="1">
      <alignment horizontal="left"/>
    </xf>
    <xf numFmtId="0" fontId="48" fillId="0" borderId="29" xfId="1" applyFont="1" applyBorder="1" applyAlignment="1" applyProtection="1">
      <alignment horizontal="center" vertical="center" wrapText="1"/>
      <protection locked="0"/>
    </xf>
    <xf numFmtId="0" fontId="48" fillId="0" borderId="28" xfId="1" applyFont="1" applyBorder="1" applyAlignment="1" applyProtection="1">
      <alignment horizontal="center" vertical="center" wrapText="1"/>
      <protection locked="0"/>
    </xf>
    <xf numFmtId="0" fontId="5" fillId="4" borderId="39" xfId="1" applyFont="1" applyFill="1" applyBorder="1" applyAlignment="1">
      <alignment horizontal="center" vertical="center"/>
    </xf>
    <xf numFmtId="0" fontId="5" fillId="4" borderId="93" xfId="1" applyFont="1" applyFill="1" applyBorder="1" applyAlignment="1">
      <alignment horizontal="center" vertical="center"/>
    </xf>
    <xf numFmtId="0" fontId="48" fillId="3" borderId="28" xfId="1" applyFont="1" applyFill="1" applyBorder="1" applyAlignment="1" applyProtection="1">
      <alignment horizontal="center"/>
      <protection locked="0"/>
    </xf>
    <xf numFmtId="0" fontId="2" fillId="4" borderId="14" xfId="1" applyFill="1" applyBorder="1" applyAlignment="1">
      <alignment horizontal="left"/>
    </xf>
    <xf numFmtId="0" fontId="2" fillId="4" borderId="0" xfId="1" applyFill="1" applyAlignment="1">
      <alignment horizontal="center" vertical="center"/>
    </xf>
    <xf numFmtId="0" fontId="9" fillId="4" borderId="13" xfId="1" applyFont="1" applyFill="1" applyBorder="1" applyAlignment="1">
      <alignment horizontal="left"/>
    </xf>
    <xf numFmtId="0" fontId="9" fillId="4" borderId="14" xfId="1" applyFont="1" applyFill="1" applyBorder="1" applyAlignment="1">
      <alignment horizontal="left"/>
    </xf>
    <xf numFmtId="0" fontId="9" fillId="4" borderId="14" xfId="1" applyFont="1" applyFill="1" applyBorder="1" applyAlignment="1">
      <alignment horizontal="right"/>
    </xf>
    <xf numFmtId="0" fontId="2" fillId="4" borderId="14" xfId="1" applyFill="1" applyBorder="1" applyAlignment="1">
      <alignment horizontal="right"/>
    </xf>
    <xf numFmtId="0" fontId="2" fillId="4" borderId="15" xfId="1" applyFill="1" applyBorder="1" applyAlignment="1">
      <alignment horizontal="right"/>
    </xf>
    <xf numFmtId="0" fontId="9" fillId="4" borderId="18" xfId="1" applyFont="1" applyFill="1" applyBorder="1" applyAlignment="1">
      <alignment horizontal="left"/>
    </xf>
    <xf numFmtId="0" fontId="9" fillId="4" borderId="12" xfId="1" applyFont="1" applyFill="1" applyBorder="1" applyAlignment="1">
      <alignment horizontal="left"/>
    </xf>
    <xf numFmtId="0" fontId="9" fillId="4" borderId="12" xfId="1" applyFont="1" applyFill="1" applyBorder="1" applyAlignment="1">
      <alignment horizontal="right"/>
    </xf>
    <xf numFmtId="0" fontId="2" fillId="4" borderId="12" xfId="1" applyFill="1" applyBorder="1" applyAlignment="1">
      <alignment horizontal="right"/>
    </xf>
    <xf numFmtId="0" fontId="2" fillId="4" borderId="19" xfId="1" applyFill="1" applyBorder="1" applyAlignment="1">
      <alignment horizontal="right"/>
    </xf>
    <xf numFmtId="1" fontId="6" fillId="0" borderId="43" xfId="1" applyNumberFormat="1" applyFont="1" applyBorder="1" applyAlignment="1" applyProtection="1">
      <alignment horizontal="center" vertical="center"/>
      <protection locked="0"/>
    </xf>
    <xf numFmtId="2" fontId="6" fillId="0" borderId="43" xfId="1" applyNumberFormat="1" applyFont="1" applyBorder="1" applyAlignment="1" applyProtection="1">
      <alignment horizontal="center" vertical="center"/>
      <protection locked="0"/>
    </xf>
    <xf numFmtId="2" fontId="6" fillId="0" borderId="55" xfId="1" applyNumberFormat="1" applyFont="1" applyBorder="1" applyAlignment="1" applyProtection="1">
      <alignment horizontal="center" vertical="center"/>
      <protection locked="0"/>
    </xf>
    <xf numFmtId="1" fontId="2" fillId="4" borderId="42" xfId="1" applyNumberFormat="1" applyFill="1" applyBorder="1" applyAlignment="1">
      <alignment horizontal="center" vertical="center"/>
    </xf>
    <xf numFmtId="1" fontId="2" fillId="4" borderId="43" xfId="1" applyNumberFormat="1" applyFill="1" applyBorder="1" applyAlignment="1">
      <alignment horizontal="center" vertical="center"/>
    </xf>
    <xf numFmtId="165" fontId="6" fillId="0" borderId="43" xfId="1" applyNumberFormat="1" applyFont="1" applyBorder="1" applyAlignment="1" applyProtection="1">
      <alignment horizontal="center" vertical="center"/>
      <protection locked="0"/>
    </xf>
    <xf numFmtId="0" fontId="2" fillId="4" borderId="13" xfId="1" applyFill="1" applyBorder="1" applyAlignment="1">
      <alignment horizontal="left"/>
    </xf>
    <xf numFmtId="0" fontId="2" fillId="4" borderId="20" xfId="1" applyFill="1" applyBorder="1" applyAlignment="1">
      <alignment horizontal="left"/>
    </xf>
    <xf numFmtId="0" fontId="6" fillId="3" borderId="21" xfId="1" applyFont="1" applyFill="1" applyBorder="1" applyAlignment="1" applyProtection="1">
      <alignment horizontal="left"/>
      <protection locked="0"/>
    </xf>
    <xf numFmtId="0" fontId="6" fillId="3" borderId="22" xfId="1" applyFont="1" applyFill="1" applyBorder="1" applyAlignment="1" applyProtection="1">
      <alignment horizontal="left"/>
      <protection locked="0"/>
    </xf>
    <xf numFmtId="0" fontId="6" fillId="3" borderId="24" xfId="1" applyFont="1" applyFill="1" applyBorder="1" applyAlignment="1" applyProtection="1">
      <alignment horizontal="left"/>
      <protection locked="0"/>
    </xf>
    <xf numFmtId="0" fontId="2" fillId="4" borderId="45" xfId="1" applyFill="1" applyBorder="1" applyAlignment="1">
      <alignment horizontal="center"/>
    </xf>
    <xf numFmtId="0" fontId="2" fillId="4" borderId="46" xfId="1" applyFill="1" applyBorder="1" applyAlignment="1">
      <alignment horizontal="center"/>
    </xf>
    <xf numFmtId="0" fontId="2" fillId="4" borderId="49" xfId="1" applyFill="1" applyBorder="1" applyAlignment="1">
      <alignment horizontal="center"/>
    </xf>
    <xf numFmtId="0" fontId="6" fillId="3" borderId="26" xfId="1" applyFont="1" applyFill="1" applyBorder="1" applyAlignment="1" applyProtection="1">
      <alignment horizontal="left"/>
      <protection locked="0"/>
    </xf>
    <xf numFmtId="0" fontId="6" fillId="3" borderId="27" xfId="1" applyFont="1" applyFill="1" applyBorder="1" applyAlignment="1" applyProtection="1">
      <alignment horizontal="left"/>
      <protection locked="0"/>
    </xf>
    <xf numFmtId="0" fontId="6" fillId="3" borderId="29" xfId="1" applyFont="1" applyFill="1" applyBorder="1" applyAlignment="1" applyProtection="1">
      <alignment horizontal="left"/>
      <protection locked="0"/>
    </xf>
    <xf numFmtId="0" fontId="2" fillId="4" borderId="101" xfId="1" applyFill="1" applyBorder="1" applyAlignment="1">
      <alignment horizontal="left" vertical="top"/>
    </xf>
    <xf numFmtId="0" fontId="2" fillId="4" borderId="31" xfId="1" applyFill="1" applyBorder="1" applyAlignment="1">
      <alignment horizontal="left" vertical="top"/>
    </xf>
    <xf numFmtId="0" fontId="2" fillId="4" borderId="32" xfId="1" applyFill="1" applyBorder="1" applyAlignment="1">
      <alignment horizontal="left" vertical="top"/>
    </xf>
    <xf numFmtId="0" fontId="2" fillId="4" borderId="18" xfId="1" applyFill="1" applyBorder="1" applyAlignment="1">
      <alignment horizontal="left" vertical="top"/>
    </xf>
    <xf numFmtId="0" fontId="2" fillId="4" borderId="12" xfId="1" applyFill="1" applyBorder="1" applyAlignment="1">
      <alignment horizontal="left" vertical="top"/>
    </xf>
    <xf numFmtId="0" fontId="2" fillId="4" borderId="33" xfId="1" applyFill="1" applyBorder="1" applyAlignment="1">
      <alignment horizontal="left" vertical="top"/>
    </xf>
    <xf numFmtId="0" fontId="6" fillId="3" borderId="34" xfId="1" applyFont="1" applyFill="1" applyBorder="1" applyAlignment="1" applyProtection="1">
      <alignment horizontal="left"/>
      <protection locked="0"/>
    </xf>
    <xf numFmtId="0" fontId="6" fillId="3" borderId="35" xfId="1" applyFont="1" applyFill="1" applyBorder="1" applyAlignment="1" applyProtection="1">
      <alignment horizontal="left"/>
      <protection locked="0"/>
    </xf>
    <xf numFmtId="0" fontId="6" fillId="3" borderId="37" xfId="1" applyFont="1" applyFill="1" applyBorder="1" applyAlignment="1" applyProtection="1">
      <alignment horizontal="left"/>
      <protection locked="0"/>
    </xf>
    <xf numFmtId="1" fontId="6" fillId="0" borderId="41" xfId="1" applyNumberFormat="1" applyFont="1" applyBorder="1" applyAlignment="1" applyProtection="1">
      <alignment horizontal="center" vertical="center"/>
      <protection locked="0"/>
    </xf>
    <xf numFmtId="2" fontId="6" fillId="0" borderId="54" xfId="1" applyNumberFormat="1" applyFont="1" applyBorder="1" applyAlignment="1" applyProtection="1">
      <alignment horizontal="center" vertical="center"/>
      <protection locked="0"/>
    </xf>
    <xf numFmtId="1" fontId="2" fillId="4" borderId="40" xfId="1" applyNumberFormat="1" applyFill="1" applyBorder="1" applyAlignment="1">
      <alignment horizontal="center" vertical="center"/>
    </xf>
    <xf numFmtId="1" fontId="2" fillId="4" borderId="41" xfId="1" applyNumberFormat="1" applyFill="1" applyBorder="1" applyAlignment="1">
      <alignment horizontal="center" vertical="center"/>
    </xf>
    <xf numFmtId="164" fontId="2" fillId="4" borderId="30" xfId="1" applyNumberFormat="1" applyFill="1" applyBorder="1" applyAlignment="1">
      <alignment horizontal="center" vertical="center" wrapText="1"/>
    </xf>
    <xf numFmtId="164" fontId="2" fillId="4" borderId="31" xfId="1" applyNumberFormat="1" applyFill="1" applyBorder="1" applyAlignment="1">
      <alignment horizontal="center" vertical="center" wrapText="1"/>
    </xf>
    <xf numFmtId="164" fontId="2" fillId="4" borderId="32" xfId="1" applyNumberFormat="1" applyFill="1" applyBorder="1" applyAlignment="1">
      <alignment horizontal="center" vertical="center" wrapText="1"/>
    </xf>
    <xf numFmtId="164" fontId="2" fillId="4" borderId="30" xfId="1" applyNumberFormat="1" applyFill="1" applyBorder="1" applyAlignment="1">
      <alignment horizontal="center" vertical="center" textRotation="90" wrapText="1"/>
    </xf>
    <xf numFmtId="164" fontId="2" fillId="4" borderId="31" xfId="1" applyNumberFormat="1" applyFill="1" applyBorder="1" applyAlignment="1">
      <alignment horizontal="center" vertical="center" textRotation="90" wrapText="1"/>
    </xf>
    <xf numFmtId="164" fontId="2" fillId="4" borderId="32" xfId="1" applyNumberFormat="1" applyFill="1" applyBorder="1" applyAlignment="1">
      <alignment horizontal="center" vertical="center" textRotation="90" wrapText="1"/>
    </xf>
    <xf numFmtId="164" fontId="2" fillId="4" borderId="52" xfId="1" applyNumberFormat="1" applyFill="1" applyBorder="1" applyAlignment="1">
      <alignment horizontal="center" vertical="center" textRotation="90" wrapText="1"/>
    </xf>
    <xf numFmtId="164" fontId="2" fillId="4" borderId="0" xfId="1" applyNumberFormat="1" applyFill="1" applyAlignment="1">
      <alignment horizontal="center" vertical="center" textRotation="90" wrapText="1"/>
    </xf>
    <xf numFmtId="164" fontId="2" fillId="4" borderId="25" xfId="1" applyNumberFormat="1" applyFill="1" applyBorder="1" applyAlignment="1">
      <alignment horizontal="center" vertical="center" textRotation="90" wrapText="1"/>
    </xf>
    <xf numFmtId="164" fontId="2" fillId="4" borderId="47" xfId="1" applyNumberFormat="1" applyFill="1" applyBorder="1" applyAlignment="1">
      <alignment horizontal="center" vertical="center" textRotation="90" wrapText="1"/>
    </xf>
    <xf numFmtId="164" fontId="2" fillId="4" borderId="17" xfId="1" applyNumberFormat="1" applyFill="1" applyBorder="1" applyAlignment="1">
      <alignment horizontal="center" vertical="center" textRotation="90" wrapText="1"/>
    </xf>
    <xf numFmtId="164" fontId="2" fillId="4" borderId="101" xfId="1" applyNumberFormat="1" applyFill="1" applyBorder="1" applyAlignment="1">
      <alignment horizontal="center" vertical="center" textRotation="90" wrapText="1"/>
    </xf>
    <xf numFmtId="164" fontId="2" fillId="4" borderId="26" xfId="1" applyNumberFormat="1" applyFill="1" applyBorder="1" applyAlignment="1">
      <alignment horizontal="center" vertical="center"/>
    </xf>
    <xf numFmtId="164" fontId="2" fillId="4" borderId="27" xfId="1" applyNumberFormat="1" applyFill="1" applyBorder="1" applyAlignment="1">
      <alignment horizontal="center" vertical="center"/>
    </xf>
    <xf numFmtId="164" fontId="2" fillId="4" borderId="28" xfId="1" applyNumberFormat="1" applyFill="1" applyBorder="1" applyAlignment="1">
      <alignment horizontal="center" vertical="center"/>
    </xf>
    <xf numFmtId="164" fontId="2" fillId="4" borderId="47" xfId="1" applyNumberFormat="1" applyFill="1" applyBorder="1" applyAlignment="1">
      <alignment horizontal="center" vertical="center" wrapText="1"/>
    </xf>
    <xf numFmtId="0" fontId="5" fillId="4" borderId="13" xfId="1" applyFont="1" applyFill="1" applyBorder="1" applyAlignment="1">
      <alignment horizontal="left" vertical="center" wrapText="1"/>
    </xf>
    <xf numFmtId="0" fontId="5" fillId="4" borderId="14" xfId="1" applyFont="1" applyFill="1" applyBorder="1" applyAlignment="1">
      <alignment horizontal="left" vertical="center" wrapText="1"/>
    </xf>
    <xf numFmtId="0" fontId="5" fillId="4" borderId="15" xfId="1" applyFont="1" applyFill="1" applyBorder="1" applyAlignment="1">
      <alignment horizontal="left" vertical="center" wrapText="1"/>
    </xf>
    <xf numFmtId="0" fontId="5" fillId="4" borderId="16" xfId="1" applyFont="1" applyFill="1" applyBorder="1" applyAlignment="1">
      <alignment horizontal="left" vertical="center" wrapText="1"/>
    </xf>
    <xf numFmtId="0" fontId="5" fillId="4" borderId="0" xfId="1" applyFont="1" applyFill="1" applyAlignment="1">
      <alignment horizontal="left" vertical="center" wrapText="1"/>
    </xf>
    <xf numFmtId="0" fontId="5" fillId="4" borderId="17" xfId="1" applyFont="1" applyFill="1" applyBorder="1" applyAlignment="1">
      <alignment horizontal="left" vertical="center" wrapText="1"/>
    </xf>
    <xf numFmtId="0" fontId="5" fillId="4" borderId="18" xfId="1" applyFont="1" applyFill="1" applyBorder="1" applyAlignment="1">
      <alignment horizontal="left" vertical="center" wrapText="1"/>
    </xf>
    <xf numFmtId="0" fontId="5" fillId="4" borderId="12" xfId="1" applyFont="1" applyFill="1" applyBorder="1" applyAlignment="1">
      <alignment horizontal="left" vertical="center" wrapText="1"/>
    </xf>
    <xf numFmtId="0" fontId="5" fillId="4" borderId="19" xfId="1" applyFont="1" applyFill="1" applyBorder="1" applyAlignment="1">
      <alignment horizontal="left" vertical="center" wrapText="1"/>
    </xf>
    <xf numFmtId="49" fontId="2" fillId="4" borderId="38" xfId="1" applyNumberFormat="1" applyFill="1" applyBorder="1" applyAlignment="1">
      <alignment horizontal="left" vertical="center"/>
    </xf>
    <xf numFmtId="49" fontId="2" fillId="4" borderId="39" xfId="1" applyNumberFormat="1" applyFill="1" applyBorder="1" applyAlignment="1">
      <alignment horizontal="left" vertical="center"/>
    </xf>
    <xf numFmtId="166" fontId="2" fillId="4" borderId="21" xfId="1" applyNumberFormat="1" applyFill="1" applyBorder="1" applyAlignment="1">
      <alignment horizontal="left" vertical="center"/>
    </xf>
    <xf numFmtId="166" fontId="2" fillId="4" borderId="22" xfId="1" applyNumberFormat="1" applyFill="1" applyBorder="1" applyAlignment="1">
      <alignment horizontal="left" vertical="center"/>
    </xf>
    <xf numFmtId="166" fontId="2" fillId="4" borderId="24" xfId="1" applyNumberFormat="1" applyFill="1" applyBorder="1" applyAlignment="1">
      <alignment horizontal="left" vertical="center"/>
    </xf>
    <xf numFmtId="49" fontId="2" fillId="4" borderId="40" xfId="1" applyNumberFormat="1" applyFill="1" applyBorder="1" applyAlignment="1">
      <alignment horizontal="left" vertical="center"/>
    </xf>
    <xf numFmtId="49" fontId="2" fillId="4" borderId="41" xfId="1" applyNumberFormat="1" applyFill="1" applyBorder="1" applyAlignment="1">
      <alignment horizontal="left" vertical="center"/>
    </xf>
    <xf numFmtId="166" fontId="2" fillId="4" borderId="34" xfId="0" applyNumberFormat="1" applyFont="1" applyFill="1" applyBorder="1" applyAlignment="1">
      <alignment horizontal="left"/>
    </xf>
    <xf numFmtId="166" fontId="2" fillId="4" borderId="35" xfId="0" applyNumberFormat="1" applyFont="1" applyFill="1" applyBorder="1" applyAlignment="1">
      <alignment horizontal="left"/>
    </xf>
    <xf numFmtId="166" fontId="2" fillId="4" borderId="37" xfId="0" applyNumberFormat="1" applyFont="1" applyFill="1" applyBorder="1" applyAlignment="1">
      <alignment horizontal="left"/>
    </xf>
    <xf numFmtId="164" fontId="2" fillId="4" borderId="44" xfId="1" applyNumberFormat="1" applyFill="1" applyBorder="1" applyAlignment="1">
      <alignment horizontal="left" vertical="center"/>
    </xf>
    <xf numFmtId="164" fontId="2" fillId="4" borderId="22" xfId="1" applyNumberFormat="1" applyFill="1" applyBorder="1" applyAlignment="1">
      <alignment horizontal="left" vertical="center"/>
    </xf>
    <xf numFmtId="164" fontId="2" fillId="4" borderId="23" xfId="1" applyNumberFormat="1" applyFill="1" applyBorder="1" applyAlignment="1">
      <alignment horizontal="left" vertical="center"/>
    </xf>
    <xf numFmtId="2" fontId="48" fillId="0" borderId="21" xfId="1" applyNumberFormat="1" applyFont="1" applyBorder="1" applyAlignment="1" applyProtection="1">
      <alignment horizontal="left" vertical="center"/>
      <protection locked="0"/>
    </xf>
    <xf numFmtId="2" fontId="48" fillId="0" borderId="22" xfId="1" applyNumberFormat="1" applyFont="1" applyBorder="1" applyAlignment="1" applyProtection="1">
      <alignment horizontal="left" vertical="center"/>
      <protection locked="0"/>
    </xf>
    <xf numFmtId="2" fontId="48" fillId="0" borderId="23" xfId="1" applyNumberFormat="1" applyFont="1" applyBorder="1" applyAlignment="1" applyProtection="1">
      <alignment horizontal="left" vertical="center"/>
      <protection locked="0"/>
    </xf>
    <xf numFmtId="164" fontId="2" fillId="4" borderId="53" xfId="1" applyNumberFormat="1" applyFill="1" applyBorder="1" applyAlignment="1">
      <alignment horizontal="center" vertical="center"/>
    </xf>
    <xf numFmtId="164" fontId="2" fillId="4" borderId="14" xfId="1" applyNumberFormat="1" applyFill="1" applyBorder="1" applyAlignment="1">
      <alignment horizontal="center" vertical="center"/>
    </xf>
    <xf numFmtId="164" fontId="2" fillId="4" borderId="15" xfId="1" applyNumberFormat="1" applyFill="1" applyBorder="1" applyAlignment="1">
      <alignment horizontal="center" vertical="center"/>
    </xf>
    <xf numFmtId="164" fontId="2" fillId="4" borderId="45" xfId="1" applyNumberFormat="1" applyFill="1" applyBorder="1" applyAlignment="1">
      <alignment horizontal="left" vertical="center"/>
    </xf>
    <xf numFmtId="164" fontId="2" fillId="4" borderId="46" xfId="1" applyNumberFormat="1" applyFill="1" applyBorder="1" applyAlignment="1">
      <alignment horizontal="left" vertical="center"/>
    </xf>
    <xf numFmtId="164" fontId="2" fillId="4" borderId="49" xfId="1" applyNumberFormat="1" applyFill="1" applyBorder="1" applyAlignment="1">
      <alignment horizontal="left" vertical="center"/>
    </xf>
    <xf numFmtId="2" fontId="49" fillId="0" borderId="48" xfId="1" applyNumberFormat="1" applyFont="1" applyBorder="1" applyAlignment="1" applyProtection="1">
      <alignment horizontal="left" vertical="center"/>
      <protection locked="0"/>
    </xf>
    <xf numFmtId="2" fontId="49" fillId="0" borderId="46" xfId="1" applyNumberFormat="1" applyFont="1" applyBorder="1" applyAlignment="1" applyProtection="1">
      <alignment horizontal="left" vertical="center"/>
      <protection locked="0"/>
    </xf>
    <xf numFmtId="2" fontId="49" fillId="0" borderId="49" xfId="1" applyNumberFormat="1" applyFont="1" applyBorder="1" applyAlignment="1" applyProtection="1">
      <alignment horizontal="left" vertical="center"/>
      <protection locked="0"/>
    </xf>
    <xf numFmtId="0" fontId="2" fillId="4" borderId="50" xfId="1" applyFill="1" applyBorder="1" applyAlignment="1">
      <alignment horizontal="center" vertical="center" wrapText="1"/>
    </xf>
    <xf numFmtId="0" fontId="2" fillId="4" borderId="51" xfId="1" applyFill="1" applyBorder="1" applyAlignment="1">
      <alignment horizontal="center" vertical="center" wrapText="1"/>
    </xf>
    <xf numFmtId="0" fontId="2" fillId="4" borderId="50" xfId="1" applyFill="1" applyBorder="1" applyAlignment="1">
      <alignment vertical="center" wrapText="1"/>
    </xf>
    <xf numFmtId="0" fontId="0" fillId="4" borderId="50" xfId="0" applyFill="1" applyBorder="1"/>
    <xf numFmtId="0" fontId="0" fillId="4" borderId="51" xfId="0" applyFill="1" applyBorder="1"/>
    <xf numFmtId="164" fontId="2" fillId="4" borderId="29" xfId="1" applyNumberFormat="1" applyFill="1" applyBorder="1" applyAlignment="1">
      <alignment horizontal="center" vertical="center"/>
    </xf>
    <xf numFmtId="164" fontId="2" fillId="4" borderId="16" xfId="1" applyNumberFormat="1" applyFill="1" applyBorder="1" applyAlignment="1">
      <alignment horizontal="center" vertical="center" textRotation="90" wrapText="1"/>
    </xf>
    <xf numFmtId="0" fontId="5" fillId="4" borderId="25" xfId="1" applyFont="1" applyFill="1" applyBorder="1" applyAlignment="1">
      <alignment horizontal="left" vertical="center" wrapText="1"/>
    </xf>
    <xf numFmtId="0" fontId="2" fillId="4" borderId="26" xfId="0" applyFont="1" applyFill="1" applyBorder="1" applyAlignment="1">
      <alignment horizontal="left"/>
    </xf>
    <xf numFmtId="0" fontId="2" fillId="4" borderId="27" xfId="0" applyFont="1" applyFill="1" applyBorder="1" applyAlignment="1">
      <alignment horizontal="left"/>
    </xf>
    <xf numFmtId="0" fontId="2" fillId="4" borderId="28" xfId="0" applyFont="1" applyFill="1" applyBorder="1" applyAlignment="1">
      <alignment horizontal="left"/>
    </xf>
    <xf numFmtId="0" fontId="48" fillId="0" borderId="26" xfId="1" applyFont="1" applyBorder="1" applyAlignment="1">
      <alignment horizontal="left"/>
    </xf>
    <xf numFmtId="0" fontId="48" fillId="0" borderId="27" xfId="1" applyFont="1" applyBorder="1" applyAlignment="1">
      <alignment horizontal="left"/>
    </xf>
    <xf numFmtId="0" fontId="48" fillId="0" borderId="29" xfId="1" applyFont="1" applyBorder="1" applyAlignment="1">
      <alignment horizontal="left"/>
    </xf>
    <xf numFmtId="0" fontId="5" fillId="4" borderId="33" xfId="1" applyFont="1" applyFill="1" applyBorder="1" applyAlignment="1">
      <alignment horizontal="left" vertical="center" wrapText="1"/>
    </xf>
    <xf numFmtId="0" fontId="2" fillId="4" borderId="34" xfId="1" applyFill="1" applyBorder="1" applyAlignment="1">
      <alignment horizontal="left"/>
    </xf>
    <xf numFmtId="0" fontId="2" fillId="4" borderId="35" xfId="1" applyFill="1" applyBorder="1" applyAlignment="1">
      <alignment horizontal="left"/>
    </xf>
    <xf numFmtId="0" fontId="2" fillId="4" borderId="36" xfId="1" applyFill="1" applyBorder="1" applyAlignment="1">
      <alignment horizontal="left"/>
    </xf>
    <xf numFmtId="0" fontId="2" fillId="4" borderId="37" xfId="1" applyFill="1" applyBorder="1" applyAlignment="1">
      <alignment horizontal="left"/>
    </xf>
    <xf numFmtId="0" fontId="2" fillId="4" borderId="132" xfId="1" applyFill="1" applyBorder="1" applyAlignment="1">
      <alignment vertical="center"/>
    </xf>
    <xf numFmtId="0" fontId="2" fillId="4" borderId="133" xfId="1" applyFill="1" applyBorder="1" applyAlignment="1">
      <alignment vertical="center"/>
    </xf>
    <xf numFmtId="0" fontId="2" fillId="4" borderId="52" xfId="1" applyFill="1" applyBorder="1" applyAlignment="1">
      <alignment horizontal="left" vertical="center"/>
    </xf>
    <xf numFmtId="0" fontId="2" fillId="33" borderId="0" xfId="1" applyFill="1" applyAlignment="1">
      <alignment horizontal="left" vertical="center"/>
    </xf>
    <xf numFmtId="0" fontId="2" fillId="4" borderId="4" xfId="1" applyFill="1" applyBorder="1" applyAlignment="1">
      <alignment vertical="center"/>
    </xf>
    <xf numFmtId="0" fontId="2" fillId="4" borderId="0" xfId="1" applyFill="1" applyAlignment="1">
      <alignment vertical="center"/>
    </xf>
    <xf numFmtId="0" fontId="2" fillId="4" borderId="8" xfId="1" applyFill="1" applyBorder="1" applyAlignment="1">
      <alignment vertical="center"/>
    </xf>
    <xf numFmtId="0" fontId="2" fillId="4" borderId="132" xfId="1" applyFill="1" applyBorder="1" applyAlignment="1">
      <alignment horizontal="left" vertical="center"/>
    </xf>
    <xf numFmtId="0" fontId="2" fillId="4" borderId="133" xfId="1" applyFill="1" applyBorder="1" applyAlignment="1">
      <alignment horizontal="left" vertical="center"/>
    </xf>
    <xf numFmtId="0" fontId="5" fillId="4" borderId="20" xfId="1" applyFont="1" applyFill="1" applyBorder="1" applyAlignment="1">
      <alignment horizontal="left" vertical="center" wrapText="1"/>
    </xf>
    <xf numFmtId="0" fontId="2" fillId="4" borderId="21" xfId="1" applyFill="1" applyBorder="1" applyAlignment="1">
      <alignment horizontal="left"/>
    </xf>
    <xf numFmtId="0" fontId="2" fillId="4" borderId="22" xfId="1" applyFill="1" applyBorder="1" applyAlignment="1">
      <alignment horizontal="left"/>
    </xf>
    <xf numFmtId="0" fontId="2" fillId="4" borderId="23" xfId="1" applyFill="1" applyBorder="1" applyAlignment="1">
      <alignment horizontal="left"/>
    </xf>
    <xf numFmtId="0" fontId="48" fillId="0" borderId="21" xfId="1" applyFont="1" applyBorder="1" applyAlignment="1">
      <alignment horizontal="left"/>
    </xf>
    <xf numFmtId="0" fontId="48" fillId="0" borderId="22" xfId="1" applyFont="1" applyBorder="1" applyAlignment="1">
      <alignment horizontal="left"/>
    </xf>
    <xf numFmtId="0" fontId="48" fillId="0" borderId="24" xfId="1" applyFont="1" applyBorder="1" applyAlignment="1">
      <alignment horizontal="left"/>
    </xf>
    <xf numFmtId="0" fontId="9" fillId="4" borderId="98" xfId="1" applyFont="1" applyFill="1" applyBorder="1" applyAlignment="1">
      <alignment horizontal="left"/>
    </xf>
    <xf numFmtId="0" fontId="9" fillId="4" borderId="51" xfId="1" applyFont="1" applyFill="1" applyBorder="1" applyAlignment="1">
      <alignment horizontal="left"/>
    </xf>
    <xf numFmtId="0" fontId="9" fillId="4" borderId="94" xfId="1" applyFont="1" applyFill="1" applyBorder="1" applyAlignment="1">
      <alignment horizontal="left"/>
    </xf>
    <xf numFmtId="0" fontId="9" fillId="4" borderId="33" xfId="1" applyFont="1" applyFill="1" applyBorder="1" applyAlignment="1">
      <alignment horizontal="right"/>
    </xf>
    <xf numFmtId="0" fontId="2" fillId="4" borderId="51" xfId="1" applyFill="1" applyBorder="1" applyAlignment="1">
      <alignment horizontal="right"/>
    </xf>
    <xf numFmtId="0" fontId="2" fillId="4" borderId="97" xfId="1" applyFill="1" applyBorder="1" applyAlignment="1">
      <alignment horizontal="right"/>
    </xf>
    <xf numFmtId="0" fontId="48" fillId="3" borderId="26" xfId="1" applyFont="1" applyFill="1" applyBorder="1" applyAlignment="1" applyProtection="1">
      <alignment horizontal="left"/>
      <protection locked="0"/>
    </xf>
    <xf numFmtId="0" fontId="48" fillId="3" borderId="27" xfId="1" applyFont="1" applyFill="1" applyBorder="1" applyAlignment="1" applyProtection="1">
      <alignment horizontal="left"/>
      <protection locked="0"/>
    </xf>
    <xf numFmtId="0" fontId="48" fillId="3" borderId="29" xfId="1" applyFont="1" applyFill="1" applyBorder="1" applyAlignment="1" applyProtection="1">
      <alignment horizontal="left"/>
      <protection locked="0"/>
    </xf>
    <xf numFmtId="0" fontId="48" fillId="3" borderId="34" xfId="1" applyFont="1" applyFill="1" applyBorder="1" applyAlignment="1" applyProtection="1">
      <alignment horizontal="left"/>
      <protection locked="0"/>
    </xf>
    <xf numFmtId="0" fontId="48" fillId="3" borderId="35" xfId="1" applyFont="1" applyFill="1" applyBorder="1" applyAlignment="1" applyProtection="1">
      <alignment horizontal="left"/>
      <protection locked="0"/>
    </xf>
    <xf numFmtId="0" fontId="48" fillId="3" borderId="37" xfId="1" applyFont="1" applyFill="1" applyBorder="1" applyAlignment="1" applyProtection="1">
      <alignment horizontal="left"/>
      <protection locked="0"/>
    </xf>
    <xf numFmtId="0" fontId="48" fillId="3" borderId="21" xfId="1" applyFont="1" applyFill="1" applyBorder="1" applyAlignment="1" applyProtection="1">
      <alignment horizontal="left"/>
      <protection locked="0"/>
    </xf>
    <xf numFmtId="0" fontId="48" fillId="3" borderId="22" xfId="1" applyFont="1" applyFill="1" applyBorder="1" applyAlignment="1" applyProtection="1">
      <alignment horizontal="left"/>
      <protection locked="0"/>
    </xf>
    <xf numFmtId="0" fontId="48" fillId="3" borderId="24" xfId="1" applyFont="1" applyFill="1" applyBorder="1" applyAlignment="1" applyProtection="1">
      <alignment horizontal="left"/>
      <protection locked="0"/>
    </xf>
    <xf numFmtId="0" fontId="9" fillId="4" borderId="96" xfId="1" applyFont="1" applyFill="1" applyBorder="1" applyAlignment="1">
      <alignment horizontal="left"/>
    </xf>
    <xf numFmtId="0" fontId="9" fillId="4" borderId="99" xfId="1" applyFont="1" applyFill="1" applyBorder="1" applyAlignment="1">
      <alignment horizontal="left"/>
    </xf>
    <xf numFmtId="0" fontId="9" fillId="4" borderId="53" xfId="1" applyFont="1" applyFill="1" applyBorder="1" applyAlignment="1">
      <alignment horizontal="left"/>
    </xf>
    <xf numFmtId="0" fontId="9" fillId="4" borderId="20" xfId="1" applyFont="1" applyFill="1" applyBorder="1" applyAlignment="1">
      <alignment horizontal="right"/>
    </xf>
    <xf numFmtId="0" fontId="2" fillId="4" borderId="99" xfId="1" applyFill="1" applyBorder="1" applyAlignment="1">
      <alignment horizontal="right"/>
    </xf>
    <xf numFmtId="0" fontId="2" fillId="4" borderId="100" xfId="1" applyFill="1" applyBorder="1" applyAlignment="1">
      <alignment horizontal="right"/>
    </xf>
    <xf numFmtId="0" fontId="48" fillId="0" borderId="41" xfId="1" applyFont="1" applyBorder="1" applyAlignment="1" applyProtection="1">
      <alignment horizontal="center" vertical="center"/>
      <protection locked="0"/>
    </xf>
    <xf numFmtId="0" fontId="48" fillId="0" borderId="54" xfId="1" applyFont="1" applyBorder="1" applyAlignment="1" applyProtection="1">
      <alignment horizontal="center" vertical="center"/>
      <protection locked="0"/>
    </xf>
    <xf numFmtId="0" fontId="2" fillId="4" borderId="25" xfId="1" applyFill="1" applyBorder="1" applyAlignment="1">
      <alignment horizontal="center" vertical="center" wrapText="1"/>
    </xf>
    <xf numFmtId="0" fontId="2" fillId="4" borderId="52" xfId="1" applyFill="1" applyBorder="1" applyAlignment="1">
      <alignment horizontal="center" vertical="center" wrapText="1"/>
    </xf>
    <xf numFmtId="164" fontId="2" fillId="4" borderId="120" xfId="1" applyNumberFormat="1" applyFill="1" applyBorder="1" applyAlignment="1">
      <alignment horizontal="left" vertical="center"/>
    </xf>
    <xf numFmtId="164" fontId="2" fillId="4" borderId="95" xfId="1" applyNumberFormat="1" applyFill="1" applyBorder="1" applyAlignment="1">
      <alignment horizontal="left" vertical="center"/>
    </xf>
    <xf numFmtId="164" fontId="2" fillId="4" borderId="32" xfId="1" applyNumberFormat="1" applyFill="1" applyBorder="1" applyAlignment="1">
      <alignment horizontal="center" vertical="center"/>
    </xf>
    <xf numFmtId="164" fontId="2" fillId="4" borderId="95" xfId="1" applyNumberFormat="1" applyFill="1" applyBorder="1" applyAlignment="1">
      <alignment horizontal="center" vertical="center"/>
    </xf>
    <xf numFmtId="164" fontId="2" fillId="4" borderId="40" xfId="1" applyNumberFormat="1" applyFill="1" applyBorder="1" applyAlignment="1">
      <alignment horizontal="left" vertical="center"/>
    </xf>
    <xf numFmtId="164" fontId="2" fillId="4" borderId="41" xfId="1" applyNumberFormat="1" applyFill="1" applyBorder="1" applyAlignment="1">
      <alignment horizontal="left" vertical="center"/>
    </xf>
    <xf numFmtId="164" fontId="2" fillId="4" borderId="41" xfId="1" applyNumberFormat="1" applyFill="1" applyBorder="1" applyAlignment="1">
      <alignment horizontal="center" vertical="center"/>
    </xf>
    <xf numFmtId="164" fontId="2" fillId="4" borderId="26" xfId="1" applyNumberFormat="1" applyFill="1" applyBorder="1" applyAlignment="1">
      <alignment horizontal="left" vertical="center"/>
    </xf>
    <xf numFmtId="0" fontId="0" fillId="4" borderId="41" xfId="0" applyFill="1" applyBorder="1"/>
    <xf numFmtId="0" fontId="0" fillId="4" borderId="26" xfId="0" applyFill="1" applyBorder="1"/>
    <xf numFmtId="0" fontId="5" fillId="4" borderId="52" xfId="1" applyFont="1" applyFill="1" applyBorder="1" applyAlignment="1">
      <alignment horizontal="center" vertical="center"/>
    </xf>
    <xf numFmtId="0" fontId="5" fillId="4" borderId="25" xfId="1" applyFont="1" applyFill="1" applyBorder="1" applyAlignment="1">
      <alignment horizontal="center" vertical="center"/>
    </xf>
    <xf numFmtId="164" fontId="2" fillId="4" borderId="40" xfId="1" applyNumberFormat="1" applyFill="1" applyBorder="1" applyAlignment="1">
      <alignment horizontal="center" vertical="center"/>
    </xf>
    <xf numFmtId="0" fontId="5" fillId="4" borderId="28" xfId="1" applyFont="1" applyFill="1" applyBorder="1" applyAlignment="1">
      <alignment horizontal="center" vertical="center" wrapText="1"/>
    </xf>
    <xf numFmtId="0" fontId="5" fillId="4" borderId="41" xfId="1" applyFont="1" applyFill="1" applyBorder="1" applyAlignment="1">
      <alignment horizontal="center" vertical="center" wrapText="1"/>
    </xf>
    <xf numFmtId="0" fontId="5" fillId="4" borderId="26" xfId="1" applyFont="1" applyFill="1" applyBorder="1" applyAlignment="1">
      <alignment horizontal="center" vertical="center" wrapText="1"/>
    </xf>
    <xf numFmtId="164" fontId="2" fillId="4" borderId="28" xfId="1" quotePrefix="1" applyNumberFormat="1" applyFill="1" applyBorder="1" applyAlignment="1">
      <alignment horizontal="center" vertical="center"/>
    </xf>
    <xf numFmtId="164" fontId="2" fillId="4" borderId="31" xfId="1" applyNumberFormat="1" applyFill="1" applyBorder="1" applyAlignment="1">
      <alignment horizontal="right" vertical="center"/>
    </xf>
    <xf numFmtId="164" fontId="2" fillId="4" borderId="32" xfId="1" applyNumberFormat="1" applyFill="1" applyBorder="1" applyAlignment="1">
      <alignment horizontal="right" vertical="center"/>
    </xf>
    <xf numFmtId="164" fontId="2" fillId="4" borderId="0" xfId="1" applyNumberFormat="1" applyFill="1" applyAlignment="1">
      <alignment horizontal="right" vertical="center"/>
    </xf>
    <xf numFmtId="164" fontId="2" fillId="4" borderId="25" xfId="1" applyNumberFormat="1" applyFill="1" applyBorder="1" applyAlignment="1">
      <alignment horizontal="right" vertical="center"/>
    </xf>
    <xf numFmtId="164" fontId="2" fillId="4" borderId="46" xfId="1" applyNumberFormat="1" applyFill="1" applyBorder="1" applyAlignment="1">
      <alignment horizontal="right" vertical="center"/>
    </xf>
    <xf numFmtId="164" fontId="2" fillId="4" borderId="49" xfId="1" applyNumberFormat="1" applyFill="1" applyBorder="1" applyAlignment="1">
      <alignment horizontal="right" vertical="center"/>
    </xf>
    <xf numFmtId="164" fontId="2" fillId="4" borderId="26" xfId="1" quotePrefix="1" applyNumberFormat="1" applyFill="1" applyBorder="1" applyAlignment="1">
      <alignment horizontal="center" vertical="center"/>
    </xf>
    <xf numFmtId="0" fontId="2" fillId="4" borderId="17" xfId="1" applyFill="1" applyBorder="1" applyAlignment="1">
      <alignment horizontal="left"/>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0" fontId="46" fillId="4" borderId="48" xfId="1" applyFont="1" applyFill="1" applyBorder="1" applyAlignment="1">
      <alignment horizontal="center" vertical="center" wrapText="1"/>
    </xf>
    <xf numFmtId="164" fontId="2" fillId="4" borderId="0" xfId="1" applyNumberFormat="1" applyFill="1" applyAlignment="1">
      <alignment horizontal="center" vertical="center"/>
    </xf>
    <xf numFmtId="164" fontId="2" fillId="4" borderId="25" xfId="1" applyNumberFormat="1" applyFill="1" applyBorder="1" applyAlignment="1">
      <alignment horizontal="center" vertical="center"/>
    </xf>
    <xf numFmtId="164" fontId="2" fillId="4" borderId="38" xfId="1" applyNumberFormat="1" applyFill="1" applyBorder="1" applyAlignment="1">
      <alignment horizontal="right" vertical="center"/>
    </xf>
    <xf numFmtId="164" fontId="2" fillId="4" borderId="39" xfId="1" applyNumberFormat="1" applyFill="1" applyBorder="1" applyAlignment="1">
      <alignment horizontal="right" vertical="center"/>
    </xf>
    <xf numFmtId="164" fontId="49" fillId="0" borderId="39" xfId="1" applyNumberFormat="1" applyFont="1" applyBorder="1" applyAlignment="1" applyProtection="1">
      <alignment horizontal="center" vertical="center"/>
      <protection locked="0"/>
    </xf>
    <xf numFmtId="0" fontId="2" fillId="4" borderId="16" xfId="1" applyFill="1" applyBorder="1" applyAlignment="1">
      <alignment horizontal="left"/>
    </xf>
    <xf numFmtId="0" fontId="2" fillId="4" borderId="0" xfId="0" applyFont="1" applyFill="1" applyAlignment="1">
      <alignment horizontal="center"/>
    </xf>
    <xf numFmtId="0" fontId="2" fillId="4" borderId="25" xfId="0" applyFont="1" applyFill="1" applyBorder="1" applyAlignment="1">
      <alignment horizontal="center"/>
    </xf>
    <xf numFmtId="0" fontId="2" fillId="4" borderId="16" xfId="1" applyFill="1" applyBorder="1" applyAlignment="1">
      <alignment horizontal="right"/>
    </xf>
    <xf numFmtId="0" fontId="2" fillId="4" borderId="0" xfId="1" applyFill="1" applyAlignment="1">
      <alignment horizontal="right"/>
    </xf>
    <xf numFmtId="0" fontId="2" fillId="4" borderId="25" xfId="1" applyFill="1" applyBorder="1" applyAlignment="1">
      <alignment horizontal="right"/>
    </xf>
    <xf numFmtId="0" fontId="48" fillId="3" borderId="48" xfId="1" applyFont="1" applyFill="1" applyBorder="1" applyAlignment="1" applyProtection="1">
      <alignment horizontal="left"/>
      <protection locked="0"/>
    </xf>
    <xf numFmtId="0" fontId="48" fillId="3" borderId="46" xfId="1" applyFont="1" applyFill="1" applyBorder="1" applyAlignment="1" applyProtection="1">
      <alignment horizontal="left"/>
      <protection locked="0"/>
    </xf>
    <xf numFmtId="0" fontId="48" fillId="3" borderId="92" xfId="1" applyFont="1" applyFill="1" applyBorder="1" applyAlignment="1" applyProtection="1">
      <alignment horizontal="left"/>
      <protection locked="0"/>
    </xf>
    <xf numFmtId="0" fontId="48" fillId="3" borderId="72" xfId="1" applyFont="1" applyFill="1" applyBorder="1" applyAlignment="1" applyProtection="1">
      <alignment horizontal="left"/>
      <protection locked="0"/>
    </xf>
    <xf numFmtId="0" fontId="48" fillId="3" borderId="70" xfId="1" applyFont="1" applyFill="1" applyBorder="1" applyAlignment="1" applyProtection="1">
      <alignment horizontal="left"/>
      <protection locked="0"/>
    </xf>
    <xf numFmtId="0" fontId="48" fillId="3" borderId="74" xfId="1" applyFont="1" applyFill="1" applyBorder="1" applyAlignment="1" applyProtection="1">
      <alignment horizontal="left"/>
      <protection locked="0"/>
    </xf>
    <xf numFmtId="49" fontId="2" fillId="4" borderId="85" xfId="1" applyNumberFormat="1" applyFill="1" applyBorder="1" applyAlignment="1">
      <alignment horizontal="left" vertical="center"/>
    </xf>
    <xf numFmtId="49" fontId="2" fillId="4" borderId="84" xfId="1" applyNumberFormat="1" applyFill="1" applyBorder="1" applyAlignment="1">
      <alignment horizontal="left" vertical="center"/>
    </xf>
    <xf numFmtId="49" fontId="2" fillId="4" borderId="124" xfId="1" applyNumberFormat="1" applyFill="1" applyBorder="1" applyAlignment="1">
      <alignment horizontal="left" vertical="center"/>
    </xf>
    <xf numFmtId="49" fontId="2" fillId="4" borderId="26" xfId="1" applyNumberFormat="1" applyFill="1" applyBorder="1" applyAlignment="1">
      <alignment horizontal="left" vertical="center"/>
    </xf>
    <xf numFmtId="0" fontId="2" fillId="4" borderId="79" xfId="0" applyFont="1" applyFill="1" applyBorder="1" applyAlignment="1">
      <alignment horizontal="left"/>
    </xf>
    <xf numFmtId="0" fontId="2" fillId="4" borderId="80" xfId="0" applyFont="1" applyFill="1" applyBorder="1" applyAlignment="1">
      <alignment horizontal="left"/>
    </xf>
    <xf numFmtId="0" fontId="2" fillId="4" borderId="81" xfId="0" applyFont="1" applyFill="1" applyBorder="1" applyAlignment="1">
      <alignment horizontal="left"/>
    </xf>
    <xf numFmtId="0" fontId="48" fillId="3" borderId="82" xfId="1" applyFont="1" applyFill="1" applyBorder="1" applyAlignment="1" applyProtection="1">
      <alignment horizontal="left"/>
      <protection locked="0"/>
    </xf>
    <xf numFmtId="0" fontId="48" fillId="3" borderId="80" xfId="1" applyFont="1" applyFill="1" applyBorder="1" applyAlignment="1" applyProtection="1">
      <alignment horizontal="left"/>
      <protection locked="0"/>
    </xf>
    <xf numFmtId="0" fontId="48" fillId="3" borderId="83" xfId="1" applyFont="1" applyFill="1" applyBorder="1" applyAlignment="1" applyProtection="1">
      <alignment horizontal="left"/>
      <protection locked="0"/>
    </xf>
    <xf numFmtId="49" fontId="48" fillId="3" borderId="26" xfId="1" applyNumberFormat="1" applyFont="1" applyFill="1" applyBorder="1" applyAlignment="1" applyProtection="1">
      <alignment horizontal="left" vertical="center"/>
      <protection locked="0"/>
    </xf>
    <xf numFmtId="49" fontId="48" fillId="3" borderId="27" xfId="1" applyNumberFormat="1" applyFont="1" applyFill="1" applyBorder="1" applyAlignment="1" applyProtection="1">
      <alignment horizontal="left" vertical="center"/>
      <protection locked="0"/>
    </xf>
    <xf numFmtId="49" fontId="48" fillId="3" borderId="29" xfId="1" applyNumberFormat="1" applyFont="1" applyFill="1" applyBorder="1" applyAlignment="1" applyProtection="1">
      <alignment horizontal="left" vertical="center"/>
      <protection locked="0"/>
    </xf>
    <xf numFmtId="49" fontId="48" fillId="3" borderId="21" xfId="1" applyNumberFormat="1" applyFont="1" applyFill="1" applyBorder="1" applyAlignment="1" applyProtection="1">
      <alignment horizontal="left" vertical="center"/>
      <protection locked="0"/>
    </xf>
    <xf numFmtId="49" fontId="48" fillId="3" borderId="22" xfId="1" applyNumberFormat="1" applyFont="1" applyFill="1" applyBorder="1" applyAlignment="1" applyProtection="1">
      <alignment horizontal="left" vertical="center"/>
      <protection locked="0"/>
    </xf>
    <xf numFmtId="49" fontId="48" fillId="3" borderId="24" xfId="1" applyNumberFormat="1" applyFont="1" applyFill="1" applyBorder="1" applyAlignment="1" applyProtection="1">
      <alignment horizontal="left" vertical="center"/>
      <protection locked="0"/>
    </xf>
    <xf numFmtId="49" fontId="2" fillId="4" borderId="101" xfId="1" applyNumberFormat="1" applyFill="1" applyBorder="1" applyAlignment="1">
      <alignment horizontal="left" vertical="center"/>
    </xf>
    <xf numFmtId="49" fontId="2" fillId="4" borderId="31" xfId="1" applyNumberFormat="1" applyFill="1" applyBorder="1" applyAlignment="1">
      <alignment horizontal="left" vertical="center"/>
    </xf>
    <xf numFmtId="49" fontId="2" fillId="4" borderId="32" xfId="1" applyNumberFormat="1" applyFill="1" applyBorder="1" applyAlignment="1">
      <alignment horizontal="left" vertical="center"/>
    </xf>
    <xf numFmtId="49" fontId="2" fillId="4" borderId="45" xfId="1" applyNumberFormat="1" applyFill="1" applyBorder="1" applyAlignment="1">
      <alignment horizontal="left" vertical="center"/>
    </xf>
    <xf numFmtId="49" fontId="2" fillId="4" borderId="46" xfId="1" applyNumberFormat="1" applyFill="1" applyBorder="1" applyAlignment="1">
      <alignment horizontal="left" vertical="center"/>
    </xf>
    <xf numFmtId="49" fontId="2" fillId="4" borderId="49" xfId="1" applyNumberFormat="1" applyFill="1" applyBorder="1" applyAlignment="1">
      <alignment horizontal="left" vertical="center"/>
    </xf>
    <xf numFmtId="49" fontId="48" fillId="3" borderId="28" xfId="1" applyNumberFormat="1" applyFont="1" applyFill="1" applyBorder="1" applyAlignment="1" applyProtection="1">
      <alignment horizontal="left" vertical="center"/>
      <protection locked="0"/>
    </xf>
    <xf numFmtId="49" fontId="2" fillId="4" borderId="18" xfId="1" applyNumberFormat="1" applyFill="1" applyBorder="1" applyAlignment="1">
      <alignment horizontal="left" vertical="center"/>
    </xf>
    <xf numFmtId="49" fontId="2" fillId="4" borderId="12" xfId="1" applyNumberFormat="1" applyFill="1" applyBorder="1" applyAlignment="1">
      <alignment horizontal="left" vertical="center"/>
    </xf>
    <xf numFmtId="49" fontId="2" fillId="4" borderId="33" xfId="1" applyNumberFormat="1" applyFill="1" applyBorder="1" applyAlignment="1">
      <alignment horizontal="left" vertical="center"/>
    </xf>
    <xf numFmtId="49" fontId="48" fillId="3" borderId="23" xfId="1" applyNumberFormat="1" applyFont="1" applyFill="1" applyBorder="1" applyAlignment="1" applyProtection="1">
      <alignment horizontal="left" vertical="center"/>
      <protection locked="0"/>
    </xf>
    <xf numFmtId="49" fontId="48" fillId="3" borderId="34" xfId="1" applyNumberFormat="1" applyFont="1" applyFill="1" applyBorder="1" applyAlignment="1" applyProtection="1">
      <alignment horizontal="left" vertical="center"/>
      <protection locked="0"/>
    </xf>
    <xf numFmtId="49" fontId="48" fillId="3" borderId="35" xfId="1" applyNumberFormat="1" applyFont="1" applyFill="1" applyBorder="1" applyAlignment="1" applyProtection="1">
      <alignment horizontal="left" vertical="center"/>
      <protection locked="0"/>
    </xf>
    <xf numFmtId="49" fontId="48" fillId="3" borderId="36" xfId="1" applyNumberFormat="1" applyFont="1" applyFill="1" applyBorder="1" applyAlignment="1" applyProtection="1">
      <alignment horizontal="left" vertical="center"/>
      <protection locked="0"/>
    </xf>
    <xf numFmtId="49" fontId="2" fillId="4" borderId="76" xfId="1" applyNumberFormat="1" applyFill="1" applyBorder="1" applyAlignment="1">
      <alignment horizontal="left" vertical="center"/>
    </xf>
    <xf numFmtId="49" fontId="2" fillId="4" borderId="77" xfId="1" applyNumberFormat="1" applyFill="1" applyBorder="1" applyAlignment="1">
      <alignment horizontal="left" vertical="center"/>
    </xf>
    <xf numFmtId="49" fontId="2" fillId="4" borderId="119" xfId="1" applyNumberFormat="1" applyFill="1" applyBorder="1" applyAlignment="1">
      <alignment horizontal="left" vertical="center"/>
    </xf>
    <xf numFmtId="49" fontId="2" fillId="4" borderId="89" xfId="1" applyNumberFormat="1" applyFill="1" applyBorder="1" applyAlignment="1">
      <alignment horizontal="left" vertical="center"/>
    </xf>
    <xf numFmtId="49" fontId="2" fillId="4" borderId="90" xfId="1" applyNumberFormat="1" applyFill="1" applyBorder="1" applyAlignment="1">
      <alignment horizontal="left" vertical="center"/>
    </xf>
    <xf numFmtId="49" fontId="48" fillId="3" borderId="89" xfId="1" applyNumberFormat="1" applyFont="1" applyFill="1" applyBorder="1" applyAlignment="1" applyProtection="1">
      <alignment horizontal="left" vertical="center"/>
      <protection locked="0"/>
    </xf>
    <xf numFmtId="49" fontId="48" fillId="3" borderId="77" xfId="1" applyNumberFormat="1" applyFont="1" applyFill="1" applyBorder="1" applyAlignment="1" applyProtection="1">
      <alignment horizontal="left" vertical="center"/>
      <protection locked="0"/>
    </xf>
    <xf numFmtId="49" fontId="48" fillId="3" borderId="88" xfId="1" applyNumberFormat="1" applyFont="1" applyFill="1" applyBorder="1" applyAlignment="1" applyProtection="1">
      <alignment horizontal="left" vertical="center"/>
      <protection locked="0"/>
    </xf>
    <xf numFmtId="0" fontId="5" fillId="4" borderId="54" xfId="1" applyFont="1" applyFill="1" applyBorder="1" applyAlignment="1">
      <alignment horizontal="center" vertical="center" wrapText="1"/>
    </xf>
    <xf numFmtId="0" fontId="2" fillId="4" borderId="73" xfId="1" applyFill="1" applyBorder="1" applyAlignment="1">
      <alignment horizontal="left"/>
    </xf>
    <xf numFmtId="0" fontId="2" fillId="4" borderId="129" xfId="1" applyFill="1" applyBorder="1" applyAlignment="1">
      <alignment horizontal="left"/>
    </xf>
    <xf numFmtId="0" fontId="2" fillId="4" borderId="50" xfId="1" applyFill="1" applyBorder="1" applyAlignment="1">
      <alignment horizontal="left"/>
    </xf>
    <xf numFmtId="0" fontId="2" fillId="4" borderId="52" xfId="1" applyFill="1" applyBorder="1" applyAlignment="1">
      <alignment horizontal="left"/>
    </xf>
    <xf numFmtId="164" fontId="2" fillId="4" borderId="101" xfId="1" applyNumberFormat="1" applyFill="1" applyBorder="1" applyAlignment="1">
      <alignment horizontal="left" vertical="center"/>
    </xf>
    <xf numFmtId="164" fontId="2" fillId="4" borderId="31" xfId="1" applyNumberFormat="1" applyFill="1" applyBorder="1" applyAlignment="1">
      <alignment horizontal="left" vertical="center"/>
    </xf>
    <xf numFmtId="164" fontId="2" fillId="4" borderId="32" xfId="1" applyNumberFormat="1" applyFill="1" applyBorder="1" applyAlignment="1">
      <alignment horizontal="left" vertical="center"/>
    </xf>
    <xf numFmtId="0" fontId="5" fillId="4" borderId="56" xfId="1" applyFont="1" applyFill="1" applyBorder="1" applyAlignment="1">
      <alignment horizontal="left" vertical="center" wrapText="1" readingOrder="1"/>
    </xf>
    <xf numFmtId="0" fontId="5" fillId="4" borderId="57" xfId="1" applyFont="1" applyFill="1" applyBorder="1" applyAlignment="1">
      <alignment horizontal="left" vertical="center" wrapText="1" readingOrder="1"/>
    </xf>
    <xf numFmtId="0" fontId="5" fillId="4" borderId="63" xfId="1" applyFont="1" applyFill="1" applyBorder="1" applyAlignment="1">
      <alignment horizontal="left" vertical="center" wrapText="1" readingOrder="1"/>
    </xf>
    <xf numFmtId="0" fontId="5" fillId="4" borderId="58" xfId="1" applyFont="1" applyFill="1" applyBorder="1" applyAlignment="1">
      <alignment horizontal="left" vertical="center" wrapText="1" readingOrder="1"/>
    </xf>
    <xf numFmtId="0" fontId="5" fillId="4" borderId="59" xfId="1" applyFont="1" applyFill="1" applyBorder="1" applyAlignment="1">
      <alignment horizontal="left" vertical="center" wrapText="1" readingOrder="1"/>
    </xf>
    <xf numFmtId="0" fontId="5" fillId="4" borderId="64" xfId="1" applyFont="1" applyFill="1" applyBorder="1" applyAlignment="1">
      <alignment horizontal="left" vertical="center" wrapText="1" readingOrder="1"/>
    </xf>
    <xf numFmtId="0" fontId="5" fillId="4" borderId="65" xfId="1" applyFont="1" applyFill="1" applyBorder="1" applyAlignment="1">
      <alignment horizontal="left" vertical="center" wrapText="1" readingOrder="1"/>
    </xf>
    <xf numFmtId="0" fontId="5" fillId="4" borderId="66" xfId="1" applyFont="1" applyFill="1" applyBorder="1" applyAlignment="1">
      <alignment horizontal="left" vertical="center" wrapText="1" readingOrder="1"/>
    </xf>
    <xf numFmtId="0" fontId="5" fillId="4" borderId="67" xfId="1" applyFont="1" applyFill="1" applyBorder="1" applyAlignment="1">
      <alignment horizontal="left" vertical="center" wrapText="1" readingOrder="1"/>
    </xf>
    <xf numFmtId="0" fontId="2" fillId="4" borderId="87" xfId="0" applyFont="1" applyFill="1" applyBorder="1" applyAlignment="1">
      <alignment horizontal="left"/>
    </xf>
    <xf numFmtId="0" fontId="2" fillId="4" borderId="70" xfId="0" applyFont="1" applyFill="1" applyBorder="1" applyAlignment="1">
      <alignment horizontal="left"/>
    </xf>
    <xf numFmtId="0" fontId="2" fillId="4" borderId="86" xfId="0" applyFont="1" applyFill="1" applyBorder="1" applyAlignment="1">
      <alignment horizontal="left"/>
    </xf>
    <xf numFmtId="49" fontId="2" fillId="4" borderId="75" xfId="1" applyNumberFormat="1" applyFill="1" applyBorder="1" applyAlignment="1">
      <alignment horizontal="left" vertical="center"/>
    </xf>
    <xf numFmtId="49" fontId="2" fillId="4" borderId="70" xfId="1" applyNumberFormat="1" applyFill="1" applyBorder="1" applyAlignment="1">
      <alignment horizontal="left" vertical="center"/>
    </xf>
    <xf numFmtId="49" fontId="2" fillId="4" borderId="130" xfId="1" applyNumberFormat="1" applyFill="1" applyBorder="1" applyAlignment="1">
      <alignment horizontal="left" vertical="center"/>
    </xf>
    <xf numFmtId="49" fontId="2" fillId="4" borderId="72" xfId="1" applyNumberFormat="1" applyFill="1" applyBorder="1" applyAlignment="1">
      <alignment horizontal="left" vertical="center"/>
    </xf>
    <xf numFmtId="49" fontId="2" fillId="4" borderId="86" xfId="1" applyNumberFormat="1" applyFill="1" applyBorder="1" applyAlignment="1">
      <alignment horizontal="left" vertical="center"/>
    </xf>
    <xf numFmtId="49" fontId="48" fillId="3" borderId="72" xfId="1" applyNumberFormat="1" applyFont="1" applyFill="1" applyBorder="1" applyAlignment="1" applyProtection="1">
      <alignment horizontal="left" vertical="center"/>
      <protection locked="0"/>
    </xf>
    <xf numFmtId="49" fontId="48" fillId="3" borderId="70" xfId="1" applyNumberFormat="1" applyFont="1" applyFill="1" applyBorder="1" applyAlignment="1" applyProtection="1">
      <alignment horizontal="left" vertical="center"/>
      <protection locked="0"/>
    </xf>
    <xf numFmtId="49" fontId="48" fillId="3" borderId="74" xfId="1" applyNumberFormat="1" applyFont="1" applyFill="1" applyBorder="1" applyAlignment="1" applyProtection="1">
      <alignment horizontal="left" vertical="center"/>
      <protection locked="0"/>
    </xf>
    <xf numFmtId="0" fontId="2" fillId="4" borderId="121" xfId="1" applyFill="1" applyBorder="1" applyAlignment="1">
      <alignment horizontal="left" vertical="top"/>
    </xf>
    <xf numFmtId="0" fontId="2" fillId="4" borderId="122" xfId="1" applyFill="1" applyBorder="1" applyAlignment="1">
      <alignment horizontal="left" vertical="top"/>
    </xf>
    <xf numFmtId="0" fontId="2" fillId="4" borderId="123" xfId="1" applyFill="1" applyBorder="1" applyAlignment="1">
      <alignment horizontal="left" vertical="top"/>
    </xf>
    <xf numFmtId="0" fontId="2" fillId="4" borderId="58" xfId="1" applyFill="1" applyBorder="1" applyAlignment="1">
      <alignment horizontal="left" vertical="top"/>
    </xf>
    <xf numFmtId="0" fontId="2" fillId="4" borderId="59" xfId="1" applyFill="1" applyBorder="1" applyAlignment="1">
      <alignment horizontal="left" vertical="top"/>
    </xf>
    <xf numFmtId="0" fontId="2" fillId="4" borderId="60" xfId="1" applyFill="1" applyBorder="1" applyAlignment="1">
      <alignment horizontal="left" vertical="top"/>
    </xf>
    <xf numFmtId="0" fontId="2" fillId="4" borderId="125" xfId="1" applyFill="1" applyBorder="1" applyAlignment="1">
      <alignment horizontal="left" vertical="top"/>
    </xf>
    <xf numFmtId="0" fontId="2" fillId="4" borderId="126" xfId="1" applyFill="1" applyBorder="1" applyAlignment="1">
      <alignment horizontal="left" vertical="top"/>
    </xf>
    <xf numFmtId="0" fontId="2" fillId="4" borderId="127" xfId="1" applyFill="1" applyBorder="1" applyAlignment="1">
      <alignment horizontal="left" vertical="top"/>
    </xf>
  </cellXfs>
  <cellStyles count="124">
    <cellStyle name="20% - Akzent1 2" xfId="3" xr:uid="{00000000-0005-0000-0000-000000000000}"/>
    <cellStyle name="20% - Akzent2 2" xfId="4" xr:uid="{00000000-0005-0000-0000-000001000000}"/>
    <cellStyle name="20% - Akzent3 2" xfId="5" xr:uid="{00000000-0005-0000-0000-000002000000}"/>
    <cellStyle name="20% - Akzent4 2" xfId="6" xr:uid="{00000000-0005-0000-0000-000003000000}"/>
    <cellStyle name="20% - Akzent5 2" xfId="7" xr:uid="{00000000-0005-0000-0000-000004000000}"/>
    <cellStyle name="20% - Akzent6 2" xfId="8" xr:uid="{00000000-0005-0000-0000-000005000000}"/>
    <cellStyle name="20% - 强调文字颜色 1" xfId="9" xr:uid="{00000000-0005-0000-0000-000006000000}"/>
    <cellStyle name="20% - 强调文字颜色 2" xfId="10" xr:uid="{00000000-0005-0000-0000-000007000000}"/>
    <cellStyle name="20% - 强调文字颜色 3" xfId="11" xr:uid="{00000000-0005-0000-0000-000008000000}"/>
    <cellStyle name="20% - 强调文字颜色 4" xfId="12" xr:uid="{00000000-0005-0000-0000-000009000000}"/>
    <cellStyle name="20% - 强调文字颜色 5" xfId="13" xr:uid="{00000000-0005-0000-0000-00000A000000}"/>
    <cellStyle name="20% - 强调文字颜色 6" xfId="14" xr:uid="{00000000-0005-0000-0000-00000B000000}"/>
    <cellStyle name="40% - Akzent1 2" xfId="15" xr:uid="{00000000-0005-0000-0000-00000C000000}"/>
    <cellStyle name="40% - Akzent2 2" xfId="16" xr:uid="{00000000-0005-0000-0000-00000D000000}"/>
    <cellStyle name="40% - Akzent3 2" xfId="17" xr:uid="{00000000-0005-0000-0000-00000E000000}"/>
    <cellStyle name="40% - Akzent4 2" xfId="18" xr:uid="{00000000-0005-0000-0000-00000F000000}"/>
    <cellStyle name="40% - Akzent5 2" xfId="19" xr:uid="{00000000-0005-0000-0000-000010000000}"/>
    <cellStyle name="40% - Akzent6 2" xfId="20" xr:uid="{00000000-0005-0000-0000-000011000000}"/>
    <cellStyle name="40% - 强调文字颜色 1" xfId="21" xr:uid="{00000000-0005-0000-0000-000012000000}"/>
    <cellStyle name="40% - 强调文字颜色 2" xfId="22" xr:uid="{00000000-0005-0000-0000-000013000000}"/>
    <cellStyle name="40% - 强调文字颜色 3" xfId="23" xr:uid="{00000000-0005-0000-0000-000014000000}"/>
    <cellStyle name="40% - 强调文字颜色 4" xfId="24" xr:uid="{00000000-0005-0000-0000-000015000000}"/>
    <cellStyle name="40% - 强调文字颜色 5" xfId="25" xr:uid="{00000000-0005-0000-0000-000016000000}"/>
    <cellStyle name="40% - 强调文字颜色 6" xfId="26" xr:uid="{00000000-0005-0000-0000-000017000000}"/>
    <cellStyle name="60% - Akzent1 2" xfId="27" xr:uid="{00000000-0005-0000-0000-000018000000}"/>
    <cellStyle name="60% - Akzent2 2" xfId="28" xr:uid="{00000000-0005-0000-0000-000019000000}"/>
    <cellStyle name="60% - Akzent3 2" xfId="29" xr:uid="{00000000-0005-0000-0000-00001A000000}"/>
    <cellStyle name="60% - Akzent4 2" xfId="30" xr:uid="{00000000-0005-0000-0000-00001B000000}"/>
    <cellStyle name="60% - Akzent5 2" xfId="31" xr:uid="{00000000-0005-0000-0000-00001C000000}"/>
    <cellStyle name="60% - Akzent6 2" xfId="32" xr:uid="{00000000-0005-0000-0000-00001D000000}"/>
    <cellStyle name="60% - 强调文字颜色 1" xfId="33" xr:uid="{00000000-0005-0000-0000-00001E000000}"/>
    <cellStyle name="60% - 强调文字颜色 2" xfId="34" xr:uid="{00000000-0005-0000-0000-00001F000000}"/>
    <cellStyle name="60% - 强调文字颜色 3" xfId="35" xr:uid="{00000000-0005-0000-0000-000020000000}"/>
    <cellStyle name="60% - 强调文字颜色 4" xfId="36" xr:uid="{00000000-0005-0000-0000-000021000000}"/>
    <cellStyle name="60% - 强调文字颜色 5" xfId="37" xr:uid="{00000000-0005-0000-0000-000022000000}"/>
    <cellStyle name="60% - 强调文字颜色 6" xfId="38" xr:uid="{00000000-0005-0000-0000-000023000000}"/>
    <cellStyle name="Akzent1 2" xfId="39" xr:uid="{00000000-0005-0000-0000-000024000000}"/>
    <cellStyle name="Akzent2 2" xfId="40" xr:uid="{00000000-0005-0000-0000-000025000000}"/>
    <cellStyle name="Akzent3 2" xfId="41" xr:uid="{00000000-0005-0000-0000-000026000000}"/>
    <cellStyle name="Akzent4 2" xfId="42" xr:uid="{00000000-0005-0000-0000-000027000000}"/>
    <cellStyle name="Akzent5 2" xfId="43" xr:uid="{00000000-0005-0000-0000-000028000000}"/>
    <cellStyle name="Akzent6 2" xfId="44" xr:uid="{00000000-0005-0000-0000-000029000000}"/>
    <cellStyle name="Ausgabe 2" xfId="45" xr:uid="{00000000-0005-0000-0000-00002A000000}"/>
    <cellStyle name="Berechnung 2" xfId="46" xr:uid="{00000000-0005-0000-0000-00002B000000}"/>
    <cellStyle name="Eingabe 2" xfId="47" xr:uid="{00000000-0005-0000-0000-00002C000000}"/>
    <cellStyle name="Ergebnis 2" xfId="48" xr:uid="{00000000-0005-0000-0000-00002D000000}"/>
    <cellStyle name="Erklärender Text 2" xfId="49" xr:uid="{00000000-0005-0000-0000-00002E000000}"/>
    <cellStyle name="Gut 2" xfId="50" xr:uid="{00000000-0005-0000-0000-00002F000000}"/>
    <cellStyle name="Neutral 2" xfId="51" xr:uid="{00000000-0005-0000-0000-000030000000}"/>
    <cellStyle name="Normal" xfId="0" builtinId="0"/>
    <cellStyle name="Notiz 2" xfId="52" xr:uid="{00000000-0005-0000-0000-000031000000}"/>
    <cellStyle name="SAPBEXaggData" xfId="53" xr:uid="{00000000-0005-0000-0000-000032000000}"/>
    <cellStyle name="SAPBEXaggDataEmph" xfId="54" xr:uid="{00000000-0005-0000-0000-000033000000}"/>
    <cellStyle name="SAPBEXaggItem" xfId="55" xr:uid="{00000000-0005-0000-0000-000034000000}"/>
    <cellStyle name="SAPBEXaggItemX" xfId="56" xr:uid="{00000000-0005-0000-0000-000035000000}"/>
    <cellStyle name="SAPBEXchaText" xfId="57" xr:uid="{00000000-0005-0000-0000-000036000000}"/>
    <cellStyle name="SAPBEXexcBad7" xfId="58" xr:uid="{00000000-0005-0000-0000-000037000000}"/>
    <cellStyle name="SAPBEXexcBad8" xfId="59" xr:uid="{00000000-0005-0000-0000-000038000000}"/>
    <cellStyle name="SAPBEXexcBad9" xfId="60" xr:uid="{00000000-0005-0000-0000-000039000000}"/>
    <cellStyle name="SAPBEXexcCritical4" xfId="61" xr:uid="{00000000-0005-0000-0000-00003A000000}"/>
    <cellStyle name="SAPBEXexcCritical5" xfId="62" xr:uid="{00000000-0005-0000-0000-00003B000000}"/>
    <cellStyle name="SAPBEXexcCritical6" xfId="63" xr:uid="{00000000-0005-0000-0000-00003C000000}"/>
    <cellStyle name="SAPBEXexcGood1" xfId="64" xr:uid="{00000000-0005-0000-0000-00003D000000}"/>
    <cellStyle name="SAPBEXexcGood2" xfId="65" xr:uid="{00000000-0005-0000-0000-00003E000000}"/>
    <cellStyle name="SAPBEXexcGood3" xfId="66" xr:uid="{00000000-0005-0000-0000-00003F000000}"/>
    <cellStyle name="SAPBEXfilterDrill" xfId="67" xr:uid="{00000000-0005-0000-0000-000040000000}"/>
    <cellStyle name="SAPBEXfilterItem" xfId="68" xr:uid="{00000000-0005-0000-0000-000041000000}"/>
    <cellStyle name="SAPBEXfilterText" xfId="69" xr:uid="{00000000-0005-0000-0000-000042000000}"/>
    <cellStyle name="SAPBEXformats" xfId="70" xr:uid="{00000000-0005-0000-0000-000043000000}"/>
    <cellStyle name="SAPBEXheaderItem" xfId="71" xr:uid="{00000000-0005-0000-0000-000044000000}"/>
    <cellStyle name="SAPBEXheaderText" xfId="72" xr:uid="{00000000-0005-0000-0000-000045000000}"/>
    <cellStyle name="SAPBEXHLevel0" xfId="73" xr:uid="{00000000-0005-0000-0000-000046000000}"/>
    <cellStyle name="SAPBEXHLevel0X" xfId="74" xr:uid="{00000000-0005-0000-0000-000047000000}"/>
    <cellStyle name="SAPBEXHLevel1" xfId="75" xr:uid="{00000000-0005-0000-0000-000048000000}"/>
    <cellStyle name="SAPBEXHLevel1X" xfId="76" xr:uid="{00000000-0005-0000-0000-000049000000}"/>
    <cellStyle name="SAPBEXHLevel2" xfId="77" xr:uid="{00000000-0005-0000-0000-00004A000000}"/>
    <cellStyle name="SAPBEXHLevel2X" xfId="78" xr:uid="{00000000-0005-0000-0000-00004B000000}"/>
    <cellStyle name="SAPBEXHLevel3" xfId="79" xr:uid="{00000000-0005-0000-0000-00004C000000}"/>
    <cellStyle name="SAPBEXHLevel3X" xfId="80" xr:uid="{00000000-0005-0000-0000-00004D000000}"/>
    <cellStyle name="SAPBEXinputData" xfId="81" xr:uid="{00000000-0005-0000-0000-00004E000000}"/>
    <cellStyle name="SAPBEXresData" xfId="82" xr:uid="{00000000-0005-0000-0000-00004F000000}"/>
    <cellStyle name="SAPBEXresDataEmph" xfId="83" xr:uid="{00000000-0005-0000-0000-000050000000}"/>
    <cellStyle name="SAPBEXresItem" xfId="84" xr:uid="{00000000-0005-0000-0000-000051000000}"/>
    <cellStyle name="SAPBEXresItemX" xfId="85" xr:uid="{00000000-0005-0000-0000-000052000000}"/>
    <cellStyle name="SAPBEXstdData" xfId="86" xr:uid="{00000000-0005-0000-0000-000053000000}"/>
    <cellStyle name="SAPBEXstdDataEmph" xfId="87" xr:uid="{00000000-0005-0000-0000-000054000000}"/>
    <cellStyle name="SAPBEXstdItem" xfId="88" xr:uid="{00000000-0005-0000-0000-000055000000}"/>
    <cellStyle name="SAPBEXstdItemX" xfId="89" xr:uid="{00000000-0005-0000-0000-000056000000}"/>
    <cellStyle name="SAPBEXtitle" xfId="90" xr:uid="{00000000-0005-0000-0000-000057000000}"/>
    <cellStyle name="SAPBEXundefined" xfId="91" xr:uid="{00000000-0005-0000-0000-000058000000}"/>
    <cellStyle name="Schlecht 2" xfId="92" xr:uid="{00000000-0005-0000-0000-000059000000}"/>
    <cellStyle name="Standard 2" xfId="2" xr:uid="{00000000-0005-0000-0000-00005B000000}"/>
    <cellStyle name="Standard_Tabelle1" xfId="1" xr:uid="{00000000-0005-0000-0000-00005C000000}"/>
    <cellStyle name="Überschrift 1 2" xfId="94" xr:uid="{00000000-0005-0000-0000-00005D000000}"/>
    <cellStyle name="Überschrift 2 2" xfId="95" xr:uid="{00000000-0005-0000-0000-00005E000000}"/>
    <cellStyle name="Überschrift 3 2" xfId="96" xr:uid="{00000000-0005-0000-0000-00005F000000}"/>
    <cellStyle name="Überschrift 4 2" xfId="97" xr:uid="{00000000-0005-0000-0000-000060000000}"/>
    <cellStyle name="Überschrift 5" xfId="93" xr:uid="{00000000-0005-0000-0000-000061000000}"/>
    <cellStyle name="Verknüpfte Zelle 2" xfId="98" xr:uid="{00000000-0005-0000-0000-000062000000}"/>
    <cellStyle name="Warnender Text 2" xfId="99" xr:uid="{00000000-0005-0000-0000-000063000000}"/>
    <cellStyle name="Zelle überprüfen 2" xfId="100" xr:uid="{00000000-0005-0000-0000-000064000000}"/>
    <cellStyle name="好" xfId="101" xr:uid="{00000000-0005-0000-0000-000065000000}"/>
    <cellStyle name="差" xfId="102" xr:uid="{00000000-0005-0000-0000-000066000000}"/>
    <cellStyle name="强调文字颜色 1" xfId="103" xr:uid="{00000000-0005-0000-0000-000067000000}"/>
    <cellStyle name="强调文字颜色 2" xfId="104" xr:uid="{00000000-0005-0000-0000-000068000000}"/>
    <cellStyle name="强调文字颜色 3" xfId="105" xr:uid="{00000000-0005-0000-0000-000069000000}"/>
    <cellStyle name="强调文字颜色 4" xfId="106" xr:uid="{00000000-0005-0000-0000-00006A000000}"/>
    <cellStyle name="强调文字颜色 5" xfId="107" xr:uid="{00000000-0005-0000-0000-00006B000000}"/>
    <cellStyle name="强调文字颜色 6" xfId="108" xr:uid="{00000000-0005-0000-0000-00006C000000}"/>
    <cellStyle name="标题" xfId="109" xr:uid="{00000000-0005-0000-0000-00006D000000}"/>
    <cellStyle name="标题 1" xfId="110" xr:uid="{00000000-0005-0000-0000-00006E000000}"/>
    <cellStyle name="标题 2" xfId="111" xr:uid="{00000000-0005-0000-0000-00006F000000}"/>
    <cellStyle name="标题 3" xfId="112" xr:uid="{00000000-0005-0000-0000-000070000000}"/>
    <cellStyle name="标题 4" xfId="113" xr:uid="{00000000-0005-0000-0000-000071000000}"/>
    <cellStyle name="检查单元格" xfId="114" xr:uid="{00000000-0005-0000-0000-000072000000}"/>
    <cellStyle name="汇总" xfId="115" xr:uid="{00000000-0005-0000-0000-000073000000}"/>
    <cellStyle name="注释" xfId="116" xr:uid="{00000000-0005-0000-0000-000074000000}"/>
    <cellStyle name="解释性文本" xfId="117" xr:uid="{00000000-0005-0000-0000-000075000000}"/>
    <cellStyle name="警告文本" xfId="118" xr:uid="{00000000-0005-0000-0000-000076000000}"/>
    <cellStyle name="计算" xfId="119" xr:uid="{00000000-0005-0000-0000-000077000000}"/>
    <cellStyle name="输入" xfId="120" xr:uid="{00000000-0005-0000-0000-000078000000}"/>
    <cellStyle name="输出" xfId="121" xr:uid="{00000000-0005-0000-0000-000079000000}"/>
    <cellStyle name="适中" xfId="122" xr:uid="{00000000-0005-0000-0000-00007A000000}"/>
    <cellStyle name="链接单元格" xfId="123" xr:uid="{00000000-0005-0000-0000-00007B000000}"/>
  </cellStyles>
  <dxfs count="0"/>
  <tableStyles count="0" defaultTableStyle="TableStyleMedium9" defaultPivotStyle="PivotStyleLight16"/>
  <colors>
    <mruColors>
      <color rgb="FF0000FF"/>
      <color rgb="FFF2F2F2"/>
      <color rgb="FFEBEAE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9</xdr:row>
          <xdr:rowOff>0</xdr:rowOff>
        </xdr:from>
        <xdr:to>
          <xdr:col>5</xdr:col>
          <xdr:colOff>104775</xdr:colOff>
          <xdr:row>10</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Cooler / Heater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xdr:row>
          <xdr:rowOff>76200</xdr:rowOff>
        </xdr:from>
        <xdr:to>
          <xdr:col>6</xdr:col>
          <xdr:colOff>104775</xdr:colOff>
          <xdr:row>10</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Evaporator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8</xdr:row>
          <xdr:rowOff>76200</xdr:rowOff>
        </xdr:from>
        <xdr:to>
          <xdr:col>7</xdr:col>
          <xdr:colOff>247650</xdr:colOff>
          <xdr:row>10</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Condenser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8</xdr:row>
          <xdr:rowOff>76200</xdr:rowOff>
        </xdr:from>
        <xdr:to>
          <xdr:col>9</xdr:col>
          <xdr:colOff>152400</xdr:colOff>
          <xdr:row>10</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Absorber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xdr:row>
          <xdr:rowOff>76200</xdr:rowOff>
        </xdr:from>
        <xdr:to>
          <xdr:col>12</xdr:col>
          <xdr:colOff>19050</xdr:colOff>
          <xdr:row>10</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Recuperator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xdr:row>
          <xdr:rowOff>76200</xdr:rowOff>
        </xdr:from>
        <xdr:to>
          <xdr:col>5</xdr:col>
          <xdr:colOff>323850</xdr:colOff>
          <xdr:row>11</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Shell &amp; Tube Heat Exchanger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9</xdr:row>
          <xdr:rowOff>76200</xdr:rowOff>
        </xdr:from>
        <xdr:to>
          <xdr:col>9</xdr:col>
          <xdr:colOff>85725</xdr:colOff>
          <xdr:row>11</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Block Heat Exchanger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xdr:row>
          <xdr:rowOff>76200</xdr:rowOff>
        </xdr:from>
        <xdr:to>
          <xdr:col>12</xdr:col>
          <xdr:colOff>38100</xdr:colOff>
          <xdr:row>11</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Plate Heat Exchanger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xdr:row>
          <xdr:rowOff>76200</xdr:rowOff>
        </xdr:from>
        <xdr:to>
          <xdr:col>4</xdr:col>
          <xdr:colOff>19050</xdr:colOff>
          <xdr:row>12</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Vertical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10</xdr:row>
          <xdr:rowOff>76200</xdr:rowOff>
        </xdr:from>
        <xdr:to>
          <xdr:col>7</xdr:col>
          <xdr:colOff>304800</xdr:colOff>
          <xdr:row>12</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Horizontal</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35</xdr:col>
      <xdr:colOff>57797</xdr:colOff>
      <xdr:row>2</xdr:row>
      <xdr:rowOff>78960</xdr:rowOff>
    </xdr:from>
    <xdr:to>
      <xdr:col>40</xdr:col>
      <xdr:colOff>122766</xdr:colOff>
      <xdr:row>3</xdr:row>
      <xdr:rowOff>135693</xdr:rowOff>
    </xdr:to>
    <xdr:pic>
      <xdr:nvPicPr>
        <xdr:cNvPr id="2" name="Picture 2" descr="Logo_150_Farben_geändert">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525397" y="459960"/>
          <a:ext cx="1144469" cy="247233"/>
        </a:xfrm>
        <a:prstGeom prst="rect">
          <a:avLst/>
        </a:prstGeom>
        <a:noFill/>
        <a:ln w="9525">
          <a:noFill/>
          <a:miter lim="800000"/>
          <a:headEnd/>
          <a:tailEnd/>
        </a:ln>
      </xdr:spPr>
    </xdr:pic>
    <xdr:clientData/>
  </xdr:twoCellAnchor>
  <xdr:twoCellAnchor editAs="oneCell">
    <xdr:from>
      <xdr:col>2</xdr:col>
      <xdr:colOff>21167</xdr:colOff>
      <xdr:row>1</xdr:row>
      <xdr:rowOff>26823</xdr:rowOff>
    </xdr:from>
    <xdr:to>
      <xdr:col>6</xdr:col>
      <xdr:colOff>182033</xdr:colOff>
      <xdr:row>4</xdr:row>
      <xdr:rowOff>160529</xdr:rowOff>
    </xdr:to>
    <xdr:pic>
      <xdr:nvPicPr>
        <xdr:cNvPr id="5" name="Picture 4">
          <a:extLst>
            <a:ext uri="{FF2B5EF4-FFF2-40B4-BE49-F238E27FC236}">
              <a16:creationId xmlns:a16="http://schemas.microsoft.com/office/drawing/2014/main" id="{9226A40B-B000-4FDA-AD30-69B4819AE7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2967" y="217323"/>
          <a:ext cx="1024466" cy="705206"/>
        </a:xfrm>
        <a:prstGeom prst="rect">
          <a:avLst/>
        </a:prstGeom>
      </xdr:spPr>
    </xdr:pic>
    <xdr:clientData/>
  </xdr:twoCellAnchor>
  <xdr:twoCellAnchor>
    <xdr:from>
      <xdr:col>35</xdr:col>
      <xdr:colOff>57797</xdr:colOff>
      <xdr:row>105</xdr:row>
      <xdr:rowOff>78960</xdr:rowOff>
    </xdr:from>
    <xdr:to>
      <xdr:col>40</xdr:col>
      <xdr:colOff>122766</xdr:colOff>
      <xdr:row>106</xdr:row>
      <xdr:rowOff>135693</xdr:rowOff>
    </xdr:to>
    <xdr:pic>
      <xdr:nvPicPr>
        <xdr:cNvPr id="6" name="Picture 2" descr="Logo_150_Farben_geändert">
          <a:extLst>
            <a:ext uri="{FF2B5EF4-FFF2-40B4-BE49-F238E27FC236}">
              <a16:creationId xmlns:a16="http://schemas.microsoft.com/office/drawing/2014/main" id="{00735670-FE37-46A3-98F6-9338719E031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525397" y="459960"/>
          <a:ext cx="1144469" cy="247233"/>
        </a:xfrm>
        <a:prstGeom prst="rect">
          <a:avLst/>
        </a:prstGeom>
        <a:noFill/>
        <a:ln w="9525">
          <a:noFill/>
          <a:miter lim="800000"/>
          <a:headEnd/>
          <a:tailEnd/>
        </a:ln>
      </xdr:spPr>
    </xdr:pic>
    <xdr:clientData/>
  </xdr:twoCellAnchor>
  <xdr:oneCellAnchor>
    <xdr:from>
      <xdr:col>2</xdr:col>
      <xdr:colOff>21167</xdr:colOff>
      <xdr:row>104</xdr:row>
      <xdr:rowOff>26823</xdr:rowOff>
    </xdr:from>
    <xdr:ext cx="1024466" cy="705206"/>
    <xdr:pic>
      <xdr:nvPicPr>
        <xdr:cNvPr id="7" name="Picture 6">
          <a:extLst>
            <a:ext uri="{FF2B5EF4-FFF2-40B4-BE49-F238E27FC236}">
              <a16:creationId xmlns:a16="http://schemas.microsoft.com/office/drawing/2014/main" id="{DC3648E6-10B2-486E-9450-CF069AE3C9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2967" y="217323"/>
          <a:ext cx="1024466" cy="70520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bilima/AppData/Local/Microsoft/Windows/Temporary%20Internet%20Files/Content.Outlook/J6CJ4TJ9/Enquiry%20Sheet%20Equipment_00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quiry-Data"/>
      <sheetName val="Enquiry-H-curve"/>
    </sheetNames>
    <sheetDataSet>
      <sheetData sheetId="0">
        <row r="6">
          <cell r="B6" t="str">
            <v>SGL CARBON GmbH</v>
          </cell>
        </row>
      </sheetData>
      <sheetData sheetId="1">
        <row r="20">
          <cell r="AS20" t="str">
            <v>SI</v>
          </cell>
        </row>
        <row r="21">
          <cell r="AS21" t="str">
            <v>US</v>
          </cell>
        </row>
        <row r="22">
          <cell r="AS22" t="str">
            <v>MET</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L47"/>
  <sheetViews>
    <sheetView zoomScale="85" zoomScaleNormal="85" workbookViewId="0">
      <selection activeCell="D26" sqref="D26"/>
    </sheetView>
  </sheetViews>
  <sheetFormatPr defaultColWidth="11.42578125" defaultRowHeight="15"/>
  <cols>
    <col min="2" max="2" width="23.140625" bestFit="1" customWidth="1"/>
    <col min="3" max="3" width="1" customWidth="1"/>
    <col min="4" max="4" width="9.42578125" customWidth="1"/>
    <col min="5" max="5" width="3.7109375" customWidth="1"/>
    <col min="6" max="6" width="11.42578125" customWidth="1"/>
    <col min="7" max="7" width="8.28515625" style="1" bestFit="1" customWidth="1"/>
    <col min="9" max="9" width="3.140625" customWidth="1"/>
    <col min="10" max="10" width="6.85546875" customWidth="1"/>
    <col min="11" max="11" width="4.28515625" customWidth="1"/>
    <col min="12" max="12" width="7.28515625" style="1" customWidth="1"/>
  </cols>
  <sheetData>
    <row r="8" spans="2:12">
      <c r="B8" s="180" t="s">
        <v>30</v>
      </c>
      <c r="C8" s="181"/>
      <c r="D8" s="181"/>
      <c r="E8" s="181"/>
      <c r="F8" s="181"/>
      <c r="G8" s="181"/>
      <c r="H8" s="181"/>
      <c r="I8" s="181"/>
      <c r="J8" s="181"/>
      <c r="K8" s="181"/>
      <c r="L8" s="182"/>
    </row>
    <row r="9" spans="2:12">
      <c r="B9" s="2"/>
      <c r="C9" s="2"/>
      <c r="D9" s="2"/>
      <c r="E9" s="2"/>
      <c r="F9" s="2"/>
      <c r="G9" s="3"/>
      <c r="H9" s="2"/>
      <c r="I9" s="2"/>
      <c r="J9" s="2"/>
      <c r="K9" s="2"/>
      <c r="L9" s="3"/>
    </row>
    <row r="10" spans="2:12">
      <c r="B10" s="22" t="s">
        <v>36</v>
      </c>
      <c r="C10" s="10"/>
      <c r="D10" s="4"/>
      <c r="E10" s="5"/>
      <c r="F10" s="5"/>
      <c r="G10" s="6"/>
      <c r="H10" s="5"/>
      <c r="I10" s="5"/>
      <c r="J10" s="5"/>
      <c r="K10" s="5"/>
      <c r="L10" s="7"/>
    </row>
    <row r="11" spans="2:12">
      <c r="B11" s="20" t="s">
        <v>31</v>
      </c>
      <c r="C11" s="2"/>
      <c r="D11" s="4"/>
      <c r="E11" s="5"/>
      <c r="F11" s="5"/>
      <c r="G11" s="6"/>
      <c r="H11" s="5"/>
      <c r="I11" s="5"/>
      <c r="J11" s="5"/>
      <c r="K11" s="5"/>
      <c r="L11" s="7"/>
    </row>
    <row r="12" spans="2:12">
      <c r="B12" s="20" t="s">
        <v>32</v>
      </c>
      <c r="C12" s="2"/>
      <c r="D12" s="2"/>
      <c r="E12" s="3"/>
      <c r="F12" s="2"/>
      <c r="G12" s="3"/>
      <c r="H12" s="2"/>
      <c r="I12" s="2"/>
      <c r="J12" s="2"/>
      <c r="K12" s="2"/>
      <c r="L12" s="21"/>
    </row>
    <row r="13" spans="2:12">
      <c r="B13" s="20" t="s">
        <v>37</v>
      </c>
      <c r="C13" s="2"/>
      <c r="D13" t="s">
        <v>33</v>
      </c>
      <c r="E13" s="185"/>
      <c r="F13" s="185"/>
      <c r="G13" s="1" t="s">
        <v>34</v>
      </c>
      <c r="H13" s="178"/>
      <c r="I13" s="178"/>
      <c r="J13" t="s">
        <v>35</v>
      </c>
      <c r="K13" s="178"/>
      <c r="L13" s="188"/>
    </row>
    <row r="14" spans="2:12">
      <c r="B14" s="23" t="s">
        <v>38</v>
      </c>
      <c r="C14" s="24"/>
      <c r="D14" s="179"/>
      <c r="E14" s="179"/>
      <c r="F14" s="179"/>
      <c r="G14" s="179"/>
      <c r="H14" s="179"/>
      <c r="I14" s="186" t="s">
        <v>39</v>
      </c>
      <c r="J14" s="186"/>
      <c r="K14" s="186"/>
      <c r="L14" s="187"/>
    </row>
    <row r="15" spans="2:12">
      <c r="B15" s="2"/>
      <c r="C15" s="2"/>
      <c r="D15" s="191" t="s">
        <v>2</v>
      </c>
      <c r="E15" s="192"/>
      <c r="F15" s="192"/>
      <c r="G15" s="193"/>
      <c r="H15" s="191" t="s">
        <v>3</v>
      </c>
      <c r="I15" s="192"/>
      <c r="J15" s="192"/>
      <c r="K15" s="192"/>
      <c r="L15" s="193"/>
    </row>
    <row r="16" spans="2:12">
      <c r="B16" s="22" t="s">
        <v>0</v>
      </c>
      <c r="C16" s="10"/>
      <c r="D16" s="190" t="s">
        <v>4</v>
      </c>
      <c r="E16" s="189"/>
      <c r="F16" s="16" t="s">
        <v>5</v>
      </c>
      <c r="G16" s="25" t="s">
        <v>1</v>
      </c>
      <c r="H16" s="190" t="s">
        <v>4</v>
      </c>
      <c r="I16" s="189"/>
      <c r="J16" s="189" t="s">
        <v>5</v>
      </c>
      <c r="K16" s="189"/>
      <c r="L16" s="25" t="s">
        <v>1</v>
      </c>
    </row>
    <row r="17" spans="2:12">
      <c r="B17" s="20"/>
      <c r="C17" s="2"/>
      <c r="D17" s="197" t="s">
        <v>4</v>
      </c>
      <c r="E17" s="194"/>
      <c r="F17" s="14" t="s">
        <v>5</v>
      </c>
      <c r="G17" s="21" t="s">
        <v>1</v>
      </c>
      <c r="H17" s="197" t="s">
        <v>4</v>
      </c>
      <c r="I17" s="194"/>
      <c r="J17" s="194" t="s">
        <v>5</v>
      </c>
      <c r="K17" s="194"/>
      <c r="L17" s="21" t="s">
        <v>1</v>
      </c>
    </row>
    <row r="18" spans="2:12">
      <c r="B18" s="20"/>
      <c r="C18" s="2"/>
      <c r="D18" s="197" t="s">
        <v>4</v>
      </c>
      <c r="E18" s="194"/>
      <c r="F18" s="14" t="s">
        <v>5</v>
      </c>
      <c r="G18" s="21" t="s">
        <v>1</v>
      </c>
      <c r="H18" s="197" t="s">
        <v>4</v>
      </c>
      <c r="I18" s="194"/>
      <c r="J18" s="194" t="s">
        <v>5</v>
      </c>
      <c r="K18" s="194"/>
      <c r="L18" s="21" t="s">
        <v>1</v>
      </c>
    </row>
    <row r="19" spans="2:12">
      <c r="B19" s="23"/>
      <c r="C19" s="24"/>
      <c r="D19" s="198" t="s">
        <v>4</v>
      </c>
      <c r="E19" s="195"/>
      <c r="F19" s="17" t="s">
        <v>5</v>
      </c>
      <c r="G19" s="26" t="s">
        <v>1</v>
      </c>
      <c r="H19" s="198" t="s">
        <v>4</v>
      </c>
      <c r="I19" s="195"/>
      <c r="J19" s="195" t="s">
        <v>5</v>
      </c>
      <c r="K19" s="195"/>
      <c r="L19" s="26" t="s">
        <v>1</v>
      </c>
    </row>
    <row r="20" spans="2:12">
      <c r="B20" s="22" t="s">
        <v>6</v>
      </c>
      <c r="C20" s="10"/>
      <c r="D20" s="199"/>
      <c r="E20" s="183"/>
      <c r="F20" s="183"/>
      <c r="G20" s="25" t="s">
        <v>7</v>
      </c>
      <c r="H20" s="199"/>
      <c r="I20" s="183"/>
      <c r="J20" s="183"/>
      <c r="K20" s="183"/>
      <c r="L20" s="25" t="s">
        <v>7</v>
      </c>
    </row>
    <row r="21" spans="2:12">
      <c r="B21" s="20" t="s">
        <v>13</v>
      </c>
      <c r="C21" s="2"/>
      <c r="D21" s="196"/>
      <c r="E21" s="178"/>
      <c r="F21" s="178"/>
      <c r="G21" s="21" t="s">
        <v>29</v>
      </c>
      <c r="H21" s="196"/>
      <c r="I21" s="178"/>
      <c r="J21" s="178"/>
      <c r="K21" s="178"/>
      <c r="L21" s="21" t="s">
        <v>29</v>
      </c>
    </row>
    <row r="22" spans="2:12">
      <c r="B22" s="23" t="s">
        <v>15</v>
      </c>
      <c r="C22" s="24"/>
      <c r="D22" s="184"/>
      <c r="E22" s="179"/>
      <c r="F22" s="179"/>
      <c r="G22" s="26" t="s">
        <v>14</v>
      </c>
      <c r="H22" s="184"/>
      <c r="I22" s="179"/>
      <c r="J22" s="179"/>
      <c r="K22" s="179"/>
      <c r="L22" s="26" t="s">
        <v>14</v>
      </c>
    </row>
    <row r="23" spans="2:12">
      <c r="C23" s="2"/>
      <c r="D23" s="196" t="s">
        <v>10</v>
      </c>
      <c r="E23" s="178"/>
      <c r="F23" s="8" t="s">
        <v>9</v>
      </c>
      <c r="G23" s="11"/>
      <c r="H23" s="196" t="s">
        <v>10</v>
      </c>
      <c r="I23" s="178"/>
      <c r="J23" s="178" t="s">
        <v>9</v>
      </c>
      <c r="K23" s="178"/>
      <c r="L23" s="21"/>
    </row>
    <row r="24" spans="2:12">
      <c r="B24" s="22" t="s">
        <v>8</v>
      </c>
      <c r="C24" s="10"/>
      <c r="D24" s="199"/>
      <c r="E24" s="183"/>
      <c r="F24" s="18"/>
      <c r="G24" s="25" t="s">
        <v>1</v>
      </c>
      <c r="H24" s="199"/>
      <c r="I24" s="183"/>
      <c r="J24" s="183"/>
      <c r="K24" s="183"/>
      <c r="L24" s="25" t="s">
        <v>1</v>
      </c>
    </row>
    <row r="25" spans="2:12">
      <c r="B25" s="23" t="s">
        <v>11</v>
      </c>
      <c r="C25" s="24"/>
      <c r="D25" s="184"/>
      <c r="E25" s="179"/>
      <c r="F25" s="19"/>
      <c r="G25" s="26" t="s">
        <v>12</v>
      </c>
      <c r="H25" s="184"/>
      <c r="I25" s="179"/>
      <c r="J25" s="179"/>
      <c r="K25" s="179"/>
      <c r="L25" s="26" t="s">
        <v>12</v>
      </c>
    </row>
    <row r="26" spans="2:12" ht="5.25" customHeight="1">
      <c r="D26" s="20"/>
      <c r="E26" s="2"/>
      <c r="F26" s="2"/>
      <c r="G26" s="21"/>
      <c r="H26" s="20"/>
      <c r="I26" s="2"/>
      <c r="J26" s="2"/>
      <c r="K26" s="2"/>
      <c r="L26" s="21"/>
    </row>
    <row r="27" spans="2:12">
      <c r="B27" t="s">
        <v>16</v>
      </c>
      <c r="C27" s="2"/>
      <c r="D27" s="200"/>
      <c r="E27" s="201"/>
      <c r="F27" s="2"/>
      <c r="G27" s="21"/>
      <c r="H27" s="200"/>
      <c r="I27" s="201"/>
      <c r="J27" s="2"/>
      <c r="K27" s="2"/>
      <c r="L27" s="21"/>
    </row>
    <row r="28" spans="2:12">
      <c r="B28" s="22" t="s">
        <v>17</v>
      </c>
      <c r="C28" s="10"/>
      <c r="D28" s="199"/>
      <c r="E28" s="183"/>
      <c r="F28" s="15"/>
      <c r="G28" s="25" t="s">
        <v>22</v>
      </c>
      <c r="H28" s="199"/>
      <c r="I28" s="183"/>
      <c r="J28" s="183"/>
      <c r="K28" s="183"/>
      <c r="L28" s="25" t="s">
        <v>22</v>
      </c>
    </row>
    <row r="29" spans="2:12">
      <c r="B29" s="20" t="s">
        <v>18</v>
      </c>
      <c r="C29" s="2"/>
      <c r="D29" s="196"/>
      <c r="E29" s="178"/>
      <c r="G29" s="21" t="s">
        <v>23</v>
      </c>
      <c r="H29" s="196"/>
      <c r="I29" s="178"/>
      <c r="J29" s="178"/>
      <c r="K29" s="178"/>
      <c r="L29" s="21" t="s">
        <v>23</v>
      </c>
    </row>
    <row r="30" spans="2:12">
      <c r="B30" s="20" t="s">
        <v>19</v>
      </c>
      <c r="C30" s="2"/>
      <c r="D30" s="196"/>
      <c r="E30" s="178"/>
      <c r="G30" s="21" t="s">
        <v>24</v>
      </c>
      <c r="H30" s="196"/>
      <c r="I30" s="178"/>
      <c r="J30" s="178"/>
      <c r="K30" s="178"/>
      <c r="L30" s="21" t="s">
        <v>24</v>
      </c>
    </row>
    <row r="31" spans="2:12">
      <c r="B31" s="20" t="s">
        <v>20</v>
      </c>
      <c r="C31" s="2"/>
      <c r="D31" s="196"/>
      <c r="E31" s="178"/>
      <c r="G31" s="21" t="s">
        <v>25</v>
      </c>
      <c r="H31" s="196"/>
      <c r="I31" s="178"/>
      <c r="J31" s="178"/>
      <c r="K31" s="178"/>
      <c r="L31" s="21" t="s">
        <v>25</v>
      </c>
    </row>
    <row r="32" spans="2:12">
      <c r="B32" s="23" t="s">
        <v>21</v>
      </c>
      <c r="C32" s="24"/>
      <c r="D32" s="184"/>
      <c r="E32" s="179"/>
      <c r="F32" s="13"/>
      <c r="G32" s="26" t="s">
        <v>26</v>
      </c>
      <c r="H32" s="184"/>
      <c r="I32" s="179"/>
      <c r="J32" s="179"/>
      <c r="K32" s="179"/>
      <c r="L32" s="26" t="s">
        <v>26</v>
      </c>
    </row>
    <row r="33" spans="2:12" ht="4.5" customHeight="1">
      <c r="D33" s="20"/>
      <c r="E33" s="2"/>
      <c r="F33" s="2"/>
      <c r="G33" s="21"/>
      <c r="H33" s="20"/>
      <c r="I33" s="2"/>
      <c r="J33" s="2"/>
      <c r="K33" s="2"/>
      <c r="L33" s="21"/>
    </row>
    <row r="34" spans="2:12">
      <c r="B34" t="s">
        <v>27</v>
      </c>
      <c r="C34" s="2"/>
      <c r="D34" s="200"/>
      <c r="E34" s="201"/>
      <c r="F34" s="2"/>
      <c r="G34" s="21"/>
      <c r="H34" s="200"/>
      <c r="I34" s="201"/>
      <c r="J34" s="2"/>
      <c r="K34" s="2"/>
      <c r="L34" s="21"/>
    </row>
    <row r="35" spans="2:12">
      <c r="B35" s="22" t="s">
        <v>17</v>
      </c>
      <c r="C35" s="10"/>
      <c r="D35" s="199"/>
      <c r="E35" s="183"/>
      <c r="F35" s="15"/>
      <c r="G35" s="25" t="s">
        <v>22</v>
      </c>
      <c r="H35" s="199"/>
      <c r="I35" s="183"/>
      <c r="J35" s="183"/>
      <c r="K35" s="183"/>
      <c r="L35" s="25" t="s">
        <v>22</v>
      </c>
    </row>
    <row r="36" spans="2:12">
      <c r="B36" s="20" t="s">
        <v>18</v>
      </c>
      <c r="C36" s="2"/>
      <c r="D36" s="196"/>
      <c r="E36" s="178"/>
      <c r="G36" s="21" t="s">
        <v>23</v>
      </c>
      <c r="H36" s="196"/>
      <c r="I36" s="178"/>
      <c r="J36" s="178"/>
      <c r="K36" s="178"/>
      <c r="L36" s="21" t="s">
        <v>23</v>
      </c>
    </row>
    <row r="37" spans="2:12">
      <c r="B37" s="20" t="s">
        <v>19</v>
      </c>
      <c r="C37" s="2"/>
      <c r="D37" s="196"/>
      <c r="E37" s="178"/>
      <c r="G37" s="21" t="s">
        <v>24</v>
      </c>
      <c r="H37" s="196"/>
      <c r="I37" s="178"/>
      <c r="J37" s="178"/>
      <c r="K37" s="178"/>
      <c r="L37" s="21" t="s">
        <v>24</v>
      </c>
    </row>
    <row r="38" spans="2:12">
      <c r="B38" s="20" t="s">
        <v>20</v>
      </c>
      <c r="C38" s="2"/>
      <c r="D38" s="196"/>
      <c r="E38" s="178"/>
      <c r="G38" s="21" t="s">
        <v>25</v>
      </c>
      <c r="H38" s="196"/>
      <c r="I38" s="178"/>
      <c r="J38" s="178"/>
      <c r="K38" s="178"/>
      <c r="L38" s="21" t="s">
        <v>25</v>
      </c>
    </row>
    <row r="39" spans="2:12">
      <c r="B39" s="23" t="s">
        <v>28</v>
      </c>
      <c r="C39" s="24"/>
      <c r="D39" s="12"/>
      <c r="E39" s="13" t="s">
        <v>12</v>
      </c>
      <c r="F39" s="13"/>
      <c r="G39" s="26" t="s">
        <v>29</v>
      </c>
      <c r="H39" s="12"/>
      <c r="I39" s="13" t="s">
        <v>12</v>
      </c>
      <c r="J39" s="179"/>
      <c r="K39" s="179"/>
      <c r="L39" s="26" t="s">
        <v>29</v>
      </c>
    </row>
    <row r="45" spans="2:12">
      <c r="E45" s="1"/>
    </row>
    <row r="46" spans="2:12">
      <c r="E46" s="9"/>
      <c r="F46" s="9"/>
    </row>
    <row r="47" spans="2:12">
      <c r="G47"/>
      <c r="L47"/>
    </row>
  </sheetData>
  <mergeCells count="67">
    <mergeCell ref="D21:F21"/>
    <mergeCell ref="D22:F22"/>
    <mergeCell ref="D16:E16"/>
    <mergeCell ref="D17:E17"/>
    <mergeCell ref="D18:E18"/>
    <mergeCell ref="D19:E19"/>
    <mergeCell ref="D20:F20"/>
    <mergeCell ref="D34:E34"/>
    <mergeCell ref="D35:E35"/>
    <mergeCell ref="D36:E36"/>
    <mergeCell ref="D37:E37"/>
    <mergeCell ref="D24:E24"/>
    <mergeCell ref="D25:E25"/>
    <mergeCell ref="D27:E27"/>
    <mergeCell ref="D28:E28"/>
    <mergeCell ref="D29:E29"/>
    <mergeCell ref="D30:E30"/>
    <mergeCell ref="H38:I38"/>
    <mergeCell ref="D23:E23"/>
    <mergeCell ref="H23:I23"/>
    <mergeCell ref="H29:I29"/>
    <mergeCell ref="H30:I30"/>
    <mergeCell ref="H31:I31"/>
    <mergeCell ref="H32:I32"/>
    <mergeCell ref="H34:I34"/>
    <mergeCell ref="H35:I35"/>
    <mergeCell ref="D38:E38"/>
    <mergeCell ref="H24:I24"/>
    <mergeCell ref="H25:I25"/>
    <mergeCell ref="H27:I27"/>
    <mergeCell ref="H28:I28"/>
    <mergeCell ref="D31:E31"/>
    <mergeCell ref="D32:E32"/>
    <mergeCell ref="J17:K17"/>
    <mergeCell ref="J18:K18"/>
    <mergeCell ref="J19:K19"/>
    <mergeCell ref="H36:I36"/>
    <mergeCell ref="H37:I37"/>
    <mergeCell ref="H17:I17"/>
    <mergeCell ref="H18:I18"/>
    <mergeCell ref="H19:I19"/>
    <mergeCell ref="H20:K20"/>
    <mergeCell ref="H21:K21"/>
    <mergeCell ref="H13:I13"/>
    <mergeCell ref="D14:H14"/>
    <mergeCell ref="I14:L14"/>
    <mergeCell ref="K13:L13"/>
    <mergeCell ref="J16:K16"/>
    <mergeCell ref="H16:I16"/>
    <mergeCell ref="D15:G15"/>
    <mergeCell ref="H15:L15"/>
    <mergeCell ref="J38:K38"/>
    <mergeCell ref="J39:K39"/>
    <mergeCell ref="B8:L8"/>
    <mergeCell ref="J30:K30"/>
    <mergeCell ref="J31:K31"/>
    <mergeCell ref="J32:K32"/>
    <mergeCell ref="J35:K35"/>
    <mergeCell ref="J36:K36"/>
    <mergeCell ref="J37:K37"/>
    <mergeCell ref="H22:K22"/>
    <mergeCell ref="J23:K23"/>
    <mergeCell ref="J24:K24"/>
    <mergeCell ref="J25:K25"/>
    <mergeCell ref="J28:K28"/>
    <mergeCell ref="J29:K29"/>
    <mergeCell ref="E13:F13"/>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7" r:id="rId4" name="Check Box 23">
              <controlPr defaultSize="0" autoFill="0" autoLine="0" autoPict="0">
                <anchor moveWithCells="1">
                  <from>
                    <xdr:col>3</xdr:col>
                    <xdr:colOff>19050</xdr:colOff>
                    <xdr:row>9</xdr:row>
                    <xdr:rowOff>0</xdr:rowOff>
                  </from>
                  <to>
                    <xdr:col>5</xdr:col>
                    <xdr:colOff>104775</xdr:colOff>
                    <xdr:row>10</xdr:row>
                    <xdr:rowOff>9525</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5</xdr:col>
                    <xdr:colOff>95250</xdr:colOff>
                    <xdr:row>8</xdr:row>
                    <xdr:rowOff>76200</xdr:rowOff>
                  </from>
                  <to>
                    <xdr:col>6</xdr:col>
                    <xdr:colOff>104775</xdr:colOff>
                    <xdr:row>10</xdr:row>
                    <xdr:rowOff>9525</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6</xdr:col>
                    <xdr:colOff>133350</xdr:colOff>
                    <xdr:row>8</xdr:row>
                    <xdr:rowOff>76200</xdr:rowOff>
                  </from>
                  <to>
                    <xdr:col>7</xdr:col>
                    <xdr:colOff>247650</xdr:colOff>
                    <xdr:row>10</xdr:row>
                    <xdr:rowOff>9525</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7</xdr:col>
                    <xdr:colOff>266700</xdr:colOff>
                    <xdr:row>8</xdr:row>
                    <xdr:rowOff>76200</xdr:rowOff>
                  </from>
                  <to>
                    <xdr:col>9</xdr:col>
                    <xdr:colOff>152400</xdr:colOff>
                    <xdr:row>10</xdr:row>
                    <xdr:rowOff>9525</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9</xdr:col>
                    <xdr:colOff>190500</xdr:colOff>
                    <xdr:row>8</xdr:row>
                    <xdr:rowOff>76200</xdr:rowOff>
                  </from>
                  <to>
                    <xdr:col>12</xdr:col>
                    <xdr:colOff>19050</xdr:colOff>
                    <xdr:row>10</xdr:row>
                    <xdr:rowOff>9525</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3</xdr:col>
                    <xdr:colOff>19050</xdr:colOff>
                    <xdr:row>9</xdr:row>
                    <xdr:rowOff>76200</xdr:rowOff>
                  </from>
                  <to>
                    <xdr:col>5</xdr:col>
                    <xdr:colOff>323850</xdr:colOff>
                    <xdr:row>11</xdr:row>
                    <xdr:rowOff>9525</xdr:rowOff>
                  </to>
                </anchor>
              </controlPr>
            </control>
          </mc:Choice>
        </mc:AlternateContent>
        <mc:AlternateContent xmlns:mc="http://schemas.openxmlformats.org/markup-compatibility/2006">
          <mc:Choice Requires="x14">
            <control shapeId="1053" r:id="rId10" name="Check Box 29">
              <controlPr defaultSize="0" autoFill="0" autoLine="0" autoPict="0">
                <anchor moveWithCells="1">
                  <from>
                    <xdr:col>6</xdr:col>
                    <xdr:colOff>133350</xdr:colOff>
                    <xdr:row>9</xdr:row>
                    <xdr:rowOff>76200</xdr:rowOff>
                  </from>
                  <to>
                    <xdr:col>9</xdr:col>
                    <xdr:colOff>85725</xdr:colOff>
                    <xdr:row>11</xdr:row>
                    <xdr:rowOff>9525</xdr:rowOff>
                  </to>
                </anchor>
              </controlPr>
            </control>
          </mc:Choice>
        </mc:AlternateContent>
        <mc:AlternateContent xmlns:mc="http://schemas.openxmlformats.org/markup-compatibility/2006">
          <mc:Choice Requires="x14">
            <control shapeId="1054" r:id="rId11" name="Check Box 30">
              <controlPr defaultSize="0" autoFill="0" autoLine="0" autoPict="0">
                <anchor moveWithCells="1">
                  <from>
                    <xdr:col>9</xdr:col>
                    <xdr:colOff>19050</xdr:colOff>
                    <xdr:row>9</xdr:row>
                    <xdr:rowOff>76200</xdr:rowOff>
                  </from>
                  <to>
                    <xdr:col>12</xdr:col>
                    <xdr:colOff>38100</xdr:colOff>
                    <xdr:row>11</xdr:row>
                    <xdr:rowOff>9525</xdr:rowOff>
                  </to>
                </anchor>
              </controlPr>
            </control>
          </mc:Choice>
        </mc:AlternateContent>
        <mc:AlternateContent xmlns:mc="http://schemas.openxmlformats.org/markup-compatibility/2006">
          <mc:Choice Requires="x14">
            <control shapeId="1055" r:id="rId12" name="Check Box 31">
              <controlPr defaultSize="0" autoFill="0" autoLine="0" autoPict="0">
                <anchor moveWithCells="1">
                  <from>
                    <xdr:col>3</xdr:col>
                    <xdr:colOff>19050</xdr:colOff>
                    <xdr:row>10</xdr:row>
                    <xdr:rowOff>76200</xdr:rowOff>
                  </from>
                  <to>
                    <xdr:col>4</xdr:col>
                    <xdr:colOff>19050</xdr:colOff>
                    <xdr:row>12</xdr:row>
                    <xdr:rowOff>0</xdr:rowOff>
                  </to>
                </anchor>
              </controlPr>
            </control>
          </mc:Choice>
        </mc:AlternateContent>
        <mc:AlternateContent xmlns:mc="http://schemas.openxmlformats.org/markup-compatibility/2006">
          <mc:Choice Requires="x14">
            <control shapeId="1056" r:id="rId13" name="Check Box 32">
              <controlPr defaultSize="0" autoFill="0" autoLine="0" autoPict="0">
                <anchor moveWithCells="1">
                  <from>
                    <xdr:col>6</xdr:col>
                    <xdr:colOff>133350</xdr:colOff>
                    <xdr:row>10</xdr:row>
                    <xdr:rowOff>76200</xdr:rowOff>
                  </from>
                  <to>
                    <xdr:col>7</xdr:col>
                    <xdr:colOff>304800</xdr:colOff>
                    <xdr:row>12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154"/>
  <sheetViews>
    <sheetView tabSelected="1" zoomScaleNormal="100" zoomScaleSheetLayoutView="100" zoomScalePageLayoutView="40" workbookViewId="0">
      <selection activeCell="K16" sqref="K16:AP16"/>
    </sheetView>
  </sheetViews>
  <sheetFormatPr defaultColWidth="11.42578125" defaultRowHeight="12.75"/>
  <cols>
    <col min="1" max="10" width="3" style="30" customWidth="1"/>
    <col min="11" max="11" width="0.85546875" style="30" customWidth="1"/>
    <col min="12" max="30" width="3" style="30" customWidth="1"/>
    <col min="31" max="31" width="3.85546875" style="30" customWidth="1"/>
    <col min="32" max="43" width="3" style="30" customWidth="1"/>
    <col min="44" max="45" width="2.7109375" style="30" customWidth="1"/>
    <col min="46" max="62" width="2.7109375" style="30" hidden="1" customWidth="1"/>
    <col min="63" max="63" width="11.42578125" style="30" hidden="1" customWidth="1"/>
    <col min="64" max="64" width="0" style="30" hidden="1" customWidth="1"/>
    <col min="65" max="257" width="11.42578125" style="30"/>
    <col min="258" max="266" width="2.7109375" style="30" customWidth="1"/>
    <col min="267" max="267" width="3.140625" style="30" customWidth="1"/>
    <col min="268" max="302" width="2.7109375" style="30" customWidth="1"/>
    <col min="303" max="312" width="0" style="30" hidden="1" customWidth="1"/>
    <col min="313" max="318" width="2.7109375" style="30" customWidth="1"/>
    <col min="319" max="513" width="11.42578125" style="30"/>
    <col min="514" max="522" width="2.7109375" style="30" customWidth="1"/>
    <col min="523" max="523" width="3.140625" style="30" customWidth="1"/>
    <col min="524" max="558" width="2.7109375" style="30" customWidth="1"/>
    <col min="559" max="568" width="0" style="30" hidden="1" customWidth="1"/>
    <col min="569" max="574" width="2.7109375" style="30" customWidth="1"/>
    <col min="575" max="769" width="11.42578125" style="30"/>
    <col min="770" max="778" width="2.7109375" style="30" customWidth="1"/>
    <col min="779" max="779" width="3.140625" style="30" customWidth="1"/>
    <col min="780" max="814" width="2.7109375" style="30" customWidth="1"/>
    <col min="815" max="824" width="0" style="30" hidden="1" customWidth="1"/>
    <col min="825" max="830" width="2.7109375" style="30" customWidth="1"/>
    <col min="831" max="1025" width="11.42578125" style="30"/>
    <col min="1026" max="1034" width="2.7109375" style="30" customWidth="1"/>
    <col min="1035" max="1035" width="3.140625" style="30" customWidth="1"/>
    <col min="1036" max="1070" width="2.7109375" style="30" customWidth="1"/>
    <col min="1071" max="1080" width="0" style="30" hidden="1" customWidth="1"/>
    <col min="1081" max="1086" width="2.7109375" style="30" customWidth="1"/>
    <col min="1087" max="1281" width="11.42578125" style="30"/>
    <col min="1282" max="1290" width="2.7109375" style="30" customWidth="1"/>
    <col min="1291" max="1291" width="3.140625" style="30" customWidth="1"/>
    <col min="1292" max="1326" width="2.7109375" style="30" customWidth="1"/>
    <col min="1327" max="1336" width="0" style="30" hidden="1" customWidth="1"/>
    <col min="1337" max="1342" width="2.7109375" style="30" customWidth="1"/>
    <col min="1343" max="1537" width="11.42578125" style="30"/>
    <col min="1538" max="1546" width="2.7109375" style="30" customWidth="1"/>
    <col min="1547" max="1547" width="3.140625" style="30" customWidth="1"/>
    <col min="1548" max="1582" width="2.7109375" style="30" customWidth="1"/>
    <col min="1583" max="1592" width="0" style="30" hidden="1" customWidth="1"/>
    <col min="1593" max="1598" width="2.7109375" style="30" customWidth="1"/>
    <col min="1599" max="1793" width="11.42578125" style="30"/>
    <col min="1794" max="1802" width="2.7109375" style="30" customWidth="1"/>
    <col min="1803" max="1803" width="3.140625" style="30" customWidth="1"/>
    <col min="1804" max="1838" width="2.7109375" style="30" customWidth="1"/>
    <col min="1839" max="1848" width="0" style="30" hidden="1" customWidth="1"/>
    <col min="1849" max="1854" width="2.7109375" style="30" customWidth="1"/>
    <col min="1855" max="2049" width="11.42578125" style="30"/>
    <col min="2050" max="2058" width="2.7109375" style="30" customWidth="1"/>
    <col min="2059" max="2059" width="3.140625" style="30" customWidth="1"/>
    <col min="2060" max="2094" width="2.7109375" style="30" customWidth="1"/>
    <col min="2095" max="2104" width="0" style="30" hidden="1" customWidth="1"/>
    <col min="2105" max="2110" width="2.7109375" style="30" customWidth="1"/>
    <col min="2111" max="2305" width="11.42578125" style="30"/>
    <col min="2306" max="2314" width="2.7109375" style="30" customWidth="1"/>
    <col min="2315" max="2315" width="3.140625" style="30" customWidth="1"/>
    <col min="2316" max="2350" width="2.7109375" style="30" customWidth="1"/>
    <col min="2351" max="2360" width="0" style="30" hidden="1" customWidth="1"/>
    <col min="2361" max="2366" width="2.7109375" style="30" customWidth="1"/>
    <col min="2367" max="2561" width="11.42578125" style="30"/>
    <col min="2562" max="2570" width="2.7109375" style="30" customWidth="1"/>
    <col min="2571" max="2571" width="3.140625" style="30" customWidth="1"/>
    <col min="2572" max="2606" width="2.7109375" style="30" customWidth="1"/>
    <col min="2607" max="2616" width="0" style="30" hidden="1" customWidth="1"/>
    <col min="2617" max="2622" width="2.7109375" style="30" customWidth="1"/>
    <col min="2623" max="2817" width="11.42578125" style="30"/>
    <col min="2818" max="2826" width="2.7109375" style="30" customWidth="1"/>
    <col min="2827" max="2827" width="3.140625" style="30" customWidth="1"/>
    <col min="2828" max="2862" width="2.7109375" style="30" customWidth="1"/>
    <col min="2863" max="2872" width="0" style="30" hidden="1" customWidth="1"/>
    <col min="2873" max="2878" width="2.7109375" style="30" customWidth="1"/>
    <col min="2879" max="3073" width="11.42578125" style="30"/>
    <col min="3074" max="3082" width="2.7109375" style="30" customWidth="1"/>
    <col min="3083" max="3083" width="3.140625" style="30" customWidth="1"/>
    <col min="3084" max="3118" width="2.7109375" style="30" customWidth="1"/>
    <col min="3119" max="3128" width="0" style="30" hidden="1" customWidth="1"/>
    <col min="3129" max="3134" width="2.7109375" style="30" customWidth="1"/>
    <col min="3135" max="3329" width="11.42578125" style="30"/>
    <col min="3330" max="3338" width="2.7109375" style="30" customWidth="1"/>
    <col min="3339" max="3339" width="3.140625" style="30" customWidth="1"/>
    <col min="3340" max="3374" width="2.7109375" style="30" customWidth="1"/>
    <col min="3375" max="3384" width="0" style="30" hidden="1" customWidth="1"/>
    <col min="3385" max="3390" width="2.7109375" style="30" customWidth="1"/>
    <col min="3391" max="3585" width="11.42578125" style="30"/>
    <col min="3586" max="3594" width="2.7109375" style="30" customWidth="1"/>
    <col min="3595" max="3595" width="3.140625" style="30" customWidth="1"/>
    <col min="3596" max="3630" width="2.7109375" style="30" customWidth="1"/>
    <col min="3631" max="3640" width="0" style="30" hidden="1" customWidth="1"/>
    <col min="3641" max="3646" width="2.7109375" style="30" customWidth="1"/>
    <col min="3647" max="3841" width="11.42578125" style="30"/>
    <col min="3842" max="3850" width="2.7109375" style="30" customWidth="1"/>
    <col min="3851" max="3851" width="3.140625" style="30" customWidth="1"/>
    <col min="3852" max="3886" width="2.7109375" style="30" customWidth="1"/>
    <col min="3887" max="3896" width="0" style="30" hidden="1" customWidth="1"/>
    <col min="3897" max="3902" width="2.7109375" style="30" customWidth="1"/>
    <col min="3903" max="4097" width="11.42578125" style="30"/>
    <col min="4098" max="4106" width="2.7109375" style="30" customWidth="1"/>
    <col min="4107" max="4107" width="3.140625" style="30" customWidth="1"/>
    <col min="4108" max="4142" width="2.7109375" style="30" customWidth="1"/>
    <col min="4143" max="4152" width="0" style="30" hidden="1" customWidth="1"/>
    <col min="4153" max="4158" width="2.7109375" style="30" customWidth="1"/>
    <col min="4159" max="4353" width="11.42578125" style="30"/>
    <col min="4354" max="4362" width="2.7109375" style="30" customWidth="1"/>
    <col min="4363" max="4363" width="3.140625" style="30" customWidth="1"/>
    <col min="4364" max="4398" width="2.7109375" style="30" customWidth="1"/>
    <col min="4399" max="4408" width="0" style="30" hidden="1" customWidth="1"/>
    <col min="4409" max="4414" width="2.7109375" style="30" customWidth="1"/>
    <col min="4415" max="4609" width="11.42578125" style="30"/>
    <col min="4610" max="4618" width="2.7109375" style="30" customWidth="1"/>
    <col min="4619" max="4619" width="3.140625" style="30" customWidth="1"/>
    <col min="4620" max="4654" width="2.7109375" style="30" customWidth="1"/>
    <col min="4655" max="4664" width="0" style="30" hidden="1" customWidth="1"/>
    <col min="4665" max="4670" width="2.7109375" style="30" customWidth="1"/>
    <col min="4671" max="4865" width="11.42578125" style="30"/>
    <col min="4866" max="4874" width="2.7109375" style="30" customWidth="1"/>
    <col min="4875" max="4875" width="3.140625" style="30" customWidth="1"/>
    <col min="4876" max="4910" width="2.7109375" style="30" customWidth="1"/>
    <col min="4911" max="4920" width="0" style="30" hidden="1" customWidth="1"/>
    <col min="4921" max="4926" width="2.7109375" style="30" customWidth="1"/>
    <col min="4927" max="5121" width="11.42578125" style="30"/>
    <col min="5122" max="5130" width="2.7109375" style="30" customWidth="1"/>
    <col min="5131" max="5131" width="3.140625" style="30" customWidth="1"/>
    <col min="5132" max="5166" width="2.7109375" style="30" customWidth="1"/>
    <col min="5167" max="5176" width="0" style="30" hidden="1" customWidth="1"/>
    <col min="5177" max="5182" width="2.7109375" style="30" customWidth="1"/>
    <col min="5183" max="5377" width="11.42578125" style="30"/>
    <col min="5378" max="5386" width="2.7109375" style="30" customWidth="1"/>
    <col min="5387" max="5387" width="3.140625" style="30" customWidth="1"/>
    <col min="5388" max="5422" width="2.7109375" style="30" customWidth="1"/>
    <col min="5423" max="5432" width="0" style="30" hidden="1" customWidth="1"/>
    <col min="5433" max="5438" width="2.7109375" style="30" customWidth="1"/>
    <col min="5439" max="5633" width="11.42578125" style="30"/>
    <col min="5634" max="5642" width="2.7109375" style="30" customWidth="1"/>
    <col min="5643" max="5643" width="3.140625" style="30" customWidth="1"/>
    <col min="5644" max="5678" width="2.7109375" style="30" customWidth="1"/>
    <col min="5679" max="5688" width="0" style="30" hidden="1" customWidth="1"/>
    <col min="5689" max="5694" width="2.7109375" style="30" customWidth="1"/>
    <col min="5695" max="5889" width="11.42578125" style="30"/>
    <col min="5890" max="5898" width="2.7109375" style="30" customWidth="1"/>
    <col min="5899" max="5899" width="3.140625" style="30" customWidth="1"/>
    <col min="5900" max="5934" width="2.7109375" style="30" customWidth="1"/>
    <col min="5935" max="5944" width="0" style="30" hidden="1" customWidth="1"/>
    <col min="5945" max="5950" width="2.7109375" style="30" customWidth="1"/>
    <col min="5951" max="6145" width="11.42578125" style="30"/>
    <col min="6146" max="6154" width="2.7109375" style="30" customWidth="1"/>
    <col min="6155" max="6155" width="3.140625" style="30" customWidth="1"/>
    <col min="6156" max="6190" width="2.7109375" style="30" customWidth="1"/>
    <col min="6191" max="6200" width="0" style="30" hidden="1" customWidth="1"/>
    <col min="6201" max="6206" width="2.7109375" style="30" customWidth="1"/>
    <col min="6207" max="6401" width="11.42578125" style="30"/>
    <col min="6402" max="6410" width="2.7109375" style="30" customWidth="1"/>
    <col min="6411" max="6411" width="3.140625" style="30" customWidth="1"/>
    <col min="6412" max="6446" width="2.7109375" style="30" customWidth="1"/>
    <col min="6447" max="6456" width="0" style="30" hidden="1" customWidth="1"/>
    <col min="6457" max="6462" width="2.7109375" style="30" customWidth="1"/>
    <col min="6463" max="6657" width="11.42578125" style="30"/>
    <col min="6658" max="6666" width="2.7109375" style="30" customWidth="1"/>
    <col min="6667" max="6667" width="3.140625" style="30" customWidth="1"/>
    <col min="6668" max="6702" width="2.7109375" style="30" customWidth="1"/>
    <col min="6703" max="6712" width="0" style="30" hidden="1" customWidth="1"/>
    <col min="6713" max="6718" width="2.7109375" style="30" customWidth="1"/>
    <col min="6719" max="6913" width="11.42578125" style="30"/>
    <col min="6914" max="6922" width="2.7109375" style="30" customWidth="1"/>
    <col min="6923" max="6923" width="3.140625" style="30" customWidth="1"/>
    <col min="6924" max="6958" width="2.7109375" style="30" customWidth="1"/>
    <col min="6959" max="6968" width="0" style="30" hidden="1" customWidth="1"/>
    <col min="6969" max="6974" width="2.7109375" style="30" customWidth="1"/>
    <col min="6975" max="7169" width="11.42578125" style="30"/>
    <col min="7170" max="7178" width="2.7109375" style="30" customWidth="1"/>
    <col min="7179" max="7179" width="3.140625" style="30" customWidth="1"/>
    <col min="7180" max="7214" width="2.7109375" style="30" customWidth="1"/>
    <col min="7215" max="7224" width="0" style="30" hidden="1" customWidth="1"/>
    <col min="7225" max="7230" width="2.7109375" style="30" customWidth="1"/>
    <col min="7231" max="7425" width="11.42578125" style="30"/>
    <col min="7426" max="7434" width="2.7109375" style="30" customWidth="1"/>
    <col min="7435" max="7435" width="3.140625" style="30" customWidth="1"/>
    <col min="7436" max="7470" width="2.7109375" style="30" customWidth="1"/>
    <col min="7471" max="7480" width="0" style="30" hidden="1" customWidth="1"/>
    <col min="7481" max="7486" width="2.7109375" style="30" customWidth="1"/>
    <col min="7487" max="7681" width="11.42578125" style="30"/>
    <col min="7682" max="7690" width="2.7109375" style="30" customWidth="1"/>
    <col min="7691" max="7691" width="3.140625" style="30" customWidth="1"/>
    <col min="7692" max="7726" width="2.7109375" style="30" customWidth="1"/>
    <col min="7727" max="7736" width="0" style="30" hidden="1" customWidth="1"/>
    <col min="7737" max="7742" width="2.7109375" style="30" customWidth="1"/>
    <col min="7743" max="7937" width="11.42578125" style="30"/>
    <col min="7938" max="7946" width="2.7109375" style="30" customWidth="1"/>
    <col min="7947" max="7947" width="3.140625" style="30" customWidth="1"/>
    <col min="7948" max="7982" width="2.7109375" style="30" customWidth="1"/>
    <col min="7983" max="7992" width="0" style="30" hidden="1" customWidth="1"/>
    <col min="7993" max="7998" width="2.7109375" style="30" customWidth="1"/>
    <col min="7999" max="8193" width="11.42578125" style="30"/>
    <col min="8194" max="8202" width="2.7109375" style="30" customWidth="1"/>
    <col min="8203" max="8203" width="3.140625" style="30" customWidth="1"/>
    <col min="8204" max="8238" width="2.7109375" style="30" customWidth="1"/>
    <col min="8239" max="8248" width="0" style="30" hidden="1" customWidth="1"/>
    <col min="8249" max="8254" width="2.7109375" style="30" customWidth="1"/>
    <col min="8255" max="8449" width="11.42578125" style="30"/>
    <col min="8450" max="8458" width="2.7109375" style="30" customWidth="1"/>
    <col min="8459" max="8459" width="3.140625" style="30" customWidth="1"/>
    <col min="8460" max="8494" width="2.7109375" style="30" customWidth="1"/>
    <col min="8495" max="8504" width="0" style="30" hidden="1" customWidth="1"/>
    <col min="8505" max="8510" width="2.7109375" style="30" customWidth="1"/>
    <col min="8511" max="8705" width="11.42578125" style="30"/>
    <col min="8706" max="8714" width="2.7109375" style="30" customWidth="1"/>
    <col min="8715" max="8715" width="3.140625" style="30" customWidth="1"/>
    <col min="8716" max="8750" width="2.7109375" style="30" customWidth="1"/>
    <col min="8751" max="8760" width="0" style="30" hidden="1" customWidth="1"/>
    <col min="8761" max="8766" width="2.7109375" style="30" customWidth="1"/>
    <col min="8767" max="8961" width="11.42578125" style="30"/>
    <col min="8962" max="8970" width="2.7109375" style="30" customWidth="1"/>
    <col min="8971" max="8971" width="3.140625" style="30" customWidth="1"/>
    <col min="8972" max="9006" width="2.7109375" style="30" customWidth="1"/>
    <col min="9007" max="9016" width="0" style="30" hidden="1" customWidth="1"/>
    <col min="9017" max="9022" width="2.7109375" style="30" customWidth="1"/>
    <col min="9023" max="9217" width="11.42578125" style="30"/>
    <col min="9218" max="9226" width="2.7109375" style="30" customWidth="1"/>
    <col min="9227" max="9227" width="3.140625" style="30" customWidth="1"/>
    <col min="9228" max="9262" width="2.7109375" style="30" customWidth="1"/>
    <col min="9263" max="9272" width="0" style="30" hidden="1" customWidth="1"/>
    <col min="9273" max="9278" width="2.7109375" style="30" customWidth="1"/>
    <col min="9279" max="9473" width="11.42578125" style="30"/>
    <col min="9474" max="9482" width="2.7109375" style="30" customWidth="1"/>
    <col min="9483" max="9483" width="3.140625" style="30" customWidth="1"/>
    <col min="9484" max="9518" width="2.7109375" style="30" customWidth="1"/>
    <col min="9519" max="9528" width="0" style="30" hidden="1" customWidth="1"/>
    <col min="9529" max="9534" width="2.7109375" style="30" customWidth="1"/>
    <col min="9535" max="9729" width="11.42578125" style="30"/>
    <col min="9730" max="9738" width="2.7109375" style="30" customWidth="1"/>
    <col min="9739" max="9739" width="3.140625" style="30" customWidth="1"/>
    <col min="9740" max="9774" width="2.7109375" style="30" customWidth="1"/>
    <col min="9775" max="9784" width="0" style="30" hidden="1" customWidth="1"/>
    <col min="9785" max="9790" width="2.7109375" style="30" customWidth="1"/>
    <col min="9791" max="9985" width="11.42578125" style="30"/>
    <col min="9986" max="9994" width="2.7109375" style="30" customWidth="1"/>
    <col min="9995" max="9995" width="3.140625" style="30" customWidth="1"/>
    <col min="9996" max="10030" width="2.7109375" style="30" customWidth="1"/>
    <col min="10031" max="10040" width="0" style="30" hidden="1" customWidth="1"/>
    <col min="10041" max="10046" width="2.7109375" style="30" customWidth="1"/>
    <col min="10047" max="10241" width="11.42578125" style="30"/>
    <col min="10242" max="10250" width="2.7109375" style="30" customWidth="1"/>
    <col min="10251" max="10251" width="3.140625" style="30" customWidth="1"/>
    <col min="10252" max="10286" width="2.7109375" style="30" customWidth="1"/>
    <col min="10287" max="10296" width="0" style="30" hidden="1" customWidth="1"/>
    <col min="10297" max="10302" width="2.7109375" style="30" customWidth="1"/>
    <col min="10303" max="10497" width="11.42578125" style="30"/>
    <col min="10498" max="10506" width="2.7109375" style="30" customWidth="1"/>
    <col min="10507" max="10507" width="3.140625" style="30" customWidth="1"/>
    <col min="10508" max="10542" width="2.7109375" style="30" customWidth="1"/>
    <col min="10543" max="10552" width="0" style="30" hidden="1" customWidth="1"/>
    <col min="10553" max="10558" width="2.7109375" style="30" customWidth="1"/>
    <col min="10559" max="10753" width="11.42578125" style="30"/>
    <col min="10754" max="10762" width="2.7109375" style="30" customWidth="1"/>
    <col min="10763" max="10763" width="3.140625" style="30" customWidth="1"/>
    <col min="10764" max="10798" width="2.7109375" style="30" customWidth="1"/>
    <col min="10799" max="10808" width="0" style="30" hidden="1" customWidth="1"/>
    <col min="10809" max="10814" width="2.7109375" style="30" customWidth="1"/>
    <col min="10815" max="11009" width="11.42578125" style="30"/>
    <col min="11010" max="11018" width="2.7109375" style="30" customWidth="1"/>
    <col min="11019" max="11019" width="3.140625" style="30" customWidth="1"/>
    <col min="11020" max="11054" width="2.7109375" style="30" customWidth="1"/>
    <col min="11055" max="11064" width="0" style="30" hidden="1" customWidth="1"/>
    <col min="11065" max="11070" width="2.7109375" style="30" customWidth="1"/>
    <col min="11071" max="11265" width="11.42578125" style="30"/>
    <col min="11266" max="11274" width="2.7109375" style="30" customWidth="1"/>
    <col min="11275" max="11275" width="3.140625" style="30" customWidth="1"/>
    <col min="11276" max="11310" width="2.7109375" style="30" customWidth="1"/>
    <col min="11311" max="11320" width="0" style="30" hidden="1" customWidth="1"/>
    <col min="11321" max="11326" width="2.7109375" style="30" customWidth="1"/>
    <col min="11327" max="11521" width="11.42578125" style="30"/>
    <col min="11522" max="11530" width="2.7109375" style="30" customWidth="1"/>
    <col min="11531" max="11531" width="3.140625" style="30" customWidth="1"/>
    <col min="11532" max="11566" width="2.7109375" style="30" customWidth="1"/>
    <col min="11567" max="11576" width="0" style="30" hidden="1" customWidth="1"/>
    <col min="11577" max="11582" width="2.7109375" style="30" customWidth="1"/>
    <col min="11583" max="11777" width="11.42578125" style="30"/>
    <col min="11778" max="11786" width="2.7109375" style="30" customWidth="1"/>
    <col min="11787" max="11787" width="3.140625" style="30" customWidth="1"/>
    <col min="11788" max="11822" width="2.7109375" style="30" customWidth="1"/>
    <col min="11823" max="11832" width="0" style="30" hidden="1" customWidth="1"/>
    <col min="11833" max="11838" width="2.7109375" style="30" customWidth="1"/>
    <col min="11839" max="12033" width="11.42578125" style="30"/>
    <col min="12034" max="12042" width="2.7109375" style="30" customWidth="1"/>
    <col min="12043" max="12043" width="3.140625" style="30" customWidth="1"/>
    <col min="12044" max="12078" width="2.7109375" style="30" customWidth="1"/>
    <col min="12079" max="12088" width="0" style="30" hidden="1" customWidth="1"/>
    <col min="12089" max="12094" width="2.7109375" style="30" customWidth="1"/>
    <col min="12095" max="12289" width="11.42578125" style="30"/>
    <col min="12290" max="12298" width="2.7109375" style="30" customWidth="1"/>
    <col min="12299" max="12299" width="3.140625" style="30" customWidth="1"/>
    <col min="12300" max="12334" width="2.7109375" style="30" customWidth="1"/>
    <col min="12335" max="12344" width="0" style="30" hidden="1" customWidth="1"/>
    <col min="12345" max="12350" width="2.7109375" style="30" customWidth="1"/>
    <col min="12351" max="12545" width="11.42578125" style="30"/>
    <col min="12546" max="12554" width="2.7109375" style="30" customWidth="1"/>
    <col min="12555" max="12555" width="3.140625" style="30" customWidth="1"/>
    <col min="12556" max="12590" width="2.7109375" style="30" customWidth="1"/>
    <col min="12591" max="12600" width="0" style="30" hidden="1" customWidth="1"/>
    <col min="12601" max="12606" width="2.7109375" style="30" customWidth="1"/>
    <col min="12607" max="12801" width="11.42578125" style="30"/>
    <col min="12802" max="12810" width="2.7109375" style="30" customWidth="1"/>
    <col min="12811" max="12811" width="3.140625" style="30" customWidth="1"/>
    <col min="12812" max="12846" width="2.7109375" style="30" customWidth="1"/>
    <col min="12847" max="12856" width="0" style="30" hidden="1" customWidth="1"/>
    <col min="12857" max="12862" width="2.7109375" style="30" customWidth="1"/>
    <col min="12863" max="13057" width="11.42578125" style="30"/>
    <col min="13058" max="13066" width="2.7109375" style="30" customWidth="1"/>
    <col min="13067" max="13067" width="3.140625" style="30" customWidth="1"/>
    <col min="13068" max="13102" width="2.7109375" style="30" customWidth="1"/>
    <col min="13103" max="13112" width="0" style="30" hidden="1" customWidth="1"/>
    <col min="13113" max="13118" width="2.7109375" style="30" customWidth="1"/>
    <col min="13119" max="13313" width="11.42578125" style="30"/>
    <col min="13314" max="13322" width="2.7109375" style="30" customWidth="1"/>
    <col min="13323" max="13323" width="3.140625" style="30" customWidth="1"/>
    <col min="13324" max="13358" width="2.7109375" style="30" customWidth="1"/>
    <col min="13359" max="13368" width="0" style="30" hidden="1" customWidth="1"/>
    <col min="13369" max="13374" width="2.7109375" style="30" customWidth="1"/>
    <col min="13375" max="13569" width="11.42578125" style="30"/>
    <col min="13570" max="13578" width="2.7109375" style="30" customWidth="1"/>
    <col min="13579" max="13579" width="3.140625" style="30" customWidth="1"/>
    <col min="13580" max="13614" width="2.7109375" style="30" customWidth="1"/>
    <col min="13615" max="13624" width="0" style="30" hidden="1" customWidth="1"/>
    <col min="13625" max="13630" width="2.7109375" style="30" customWidth="1"/>
    <col min="13631" max="13825" width="11.42578125" style="30"/>
    <col min="13826" max="13834" width="2.7109375" style="30" customWidth="1"/>
    <col min="13835" max="13835" width="3.140625" style="30" customWidth="1"/>
    <col min="13836" max="13870" width="2.7109375" style="30" customWidth="1"/>
    <col min="13871" max="13880" width="0" style="30" hidden="1" customWidth="1"/>
    <col min="13881" max="13886" width="2.7109375" style="30" customWidth="1"/>
    <col min="13887" max="14081" width="11.42578125" style="30"/>
    <col min="14082" max="14090" width="2.7109375" style="30" customWidth="1"/>
    <col min="14091" max="14091" width="3.140625" style="30" customWidth="1"/>
    <col min="14092" max="14126" width="2.7109375" style="30" customWidth="1"/>
    <col min="14127" max="14136" width="0" style="30" hidden="1" customWidth="1"/>
    <col min="14137" max="14142" width="2.7109375" style="30" customWidth="1"/>
    <col min="14143" max="14337" width="11.42578125" style="30"/>
    <col min="14338" max="14346" width="2.7109375" style="30" customWidth="1"/>
    <col min="14347" max="14347" width="3.140625" style="30" customWidth="1"/>
    <col min="14348" max="14382" width="2.7109375" style="30" customWidth="1"/>
    <col min="14383" max="14392" width="0" style="30" hidden="1" customWidth="1"/>
    <col min="14393" max="14398" width="2.7109375" style="30" customWidth="1"/>
    <col min="14399" max="14593" width="11.42578125" style="30"/>
    <col min="14594" max="14602" width="2.7109375" style="30" customWidth="1"/>
    <col min="14603" max="14603" width="3.140625" style="30" customWidth="1"/>
    <col min="14604" max="14638" width="2.7109375" style="30" customWidth="1"/>
    <col min="14639" max="14648" width="0" style="30" hidden="1" customWidth="1"/>
    <col min="14649" max="14654" width="2.7109375" style="30" customWidth="1"/>
    <col min="14655" max="14849" width="11.42578125" style="30"/>
    <col min="14850" max="14858" width="2.7109375" style="30" customWidth="1"/>
    <col min="14859" max="14859" width="3.140625" style="30" customWidth="1"/>
    <col min="14860" max="14894" width="2.7109375" style="30" customWidth="1"/>
    <col min="14895" max="14904" width="0" style="30" hidden="1" customWidth="1"/>
    <col min="14905" max="14910" width="2.7109375" style="30" customWidth="1"/>
    <col min="14911" max="15105" width="11.42578125" style="30"/>
    <col min="15106" max="15114" width="2.7109375" style="30" customWidth="1"/>
    <col min="15115" max="15115" width="3.140625" style="30" customWidth="1"/>
    <col min="15116" max="15150" width="2.7109375" style="30" customWidth="1"/>
    <col min="15151" max="15160" width="0" style="30" hidden="1" customWidth="1"/>
    <col min="15161" max="15166" width="2.7109375" style="30" customWidth="1"/>
    <col min="15167" max="15361" width="11.42578125" style="30"/>
    <col min="15362" max="15370" width="2.7109375" style="30" customWidth="1"/>
    <col min="15371" max="15371" width="3.140625" style="30" customWidth="1"/>
    <col min="15372" max="15406" width="2.7109375" style="30" customWidth="1"/>
    <col min="15407" max="15416" width="0" style="30" hidden="1" customWidth="1"/>
    <col min="15417" max="15422" width="2.7109375" style="30" customWidth="1"/>
    <col min="15423" max="15617" width="11.42578125" style="30"/>
    <col min="15618" max="15626" width="2.7109375" style="30" customWidth="1"/>
    <col min="15627" max="15627" width="3.140625" style="30" customWidth="1"/>
    <col min="15628" max="15662" width="2.7109375" style="30" customWidth="1"/>
    <col min="15663" max="15672" width="0" style="30" hidden="1" customWidth="1"/>
    <col min="15673" max="15678" width="2.7109375" style="30" customWidth="1"/>
    <col min="15679" max="15873" width="11.42578125" style="30"/>
    <col min="15874" max="15882" width="2.7109375" style="30" customWidth="1"/>
    <col min="15883" max="15883" width="3.140625" style="30" customWidth="1"/>
    <col min="15884" max="15918" width="2.7109375" style="30" customWidth="1"/>
    <col min="15919" max="15928" width="0" style="30" hidden="1" customWidth="1"/>
    <col min="15929" max="15934" width="2.7109375" style="30" customWidth="1"/>
    <col min="15935" max="16129" width="11.42578125" style="30"/>
    <col min="16130" max="16138" width="2.7109375" style="30" customWidth="1"/>
    <col min="16139" max="16139" width="3.140625" style="30" customWidth="1"/>
    <col min="16140" max="16174" width="2.7109375" style="30" customWidth="1"/>
    <col min="16175" max="16184" width="0" style="30" hidden="1" customWidth="1"/>
    <col min="16185" max="16190" width="2.7109375" style="30" customWidth="1"/>
    <col min="16191" max="16384" width="11.42578125" style="30"/>
  </cols>
  <sheetData>
    <row r="1" spans="1:47" ht="15" customHeight="1" thickBot="1">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8"/>
      <c r="AQ1" s="29"/>
      <c r="AR1" s="29"/>
      <c r="AS1" s="29"/>
      <c r="AT1" s="29"/>
      <c r="AU1" s="29"/>
    </row>
    <row r="2" spans="1:47" ht="15" customHeight="1">
      <c r="A2" s="27"/>
      <c r="B2" s="204"/>
      <c r="C2" s="205"/>
      <c r="D2" s="205"/>
      <c r="E2" s="205"/>
      <c r="F2" s="205"/>
      <c r="G2" s="205"/>
      <c r="H2" s="205"/>
      <c r="I2" s="206"/>
      <c r="J2" s="204" t="s">
        <v>110</v>
      </c>
      <c r="K2" s="205"/>
      <c r="L2" s="205"/>
      <c r="M2" s="205"/>
      <c r="N2" s="205"/>
      <c r="O2" s="205"/>
      <c r="P2" s="205"/>
      <c r="Q2" s="205"/>
      <c r="R2" s="205"/>
      <c r="S2" s="205"/>
      <c r="T2" s="205"/>
      <c r="U2" s="205"/>
      <c r="V2" s="205"/>
      <c r="W2" s="205"/>
      <c r="X2" s="205"/>
      <c r="Y2" s="205"/>
      <c r="Z2" s="205"/>
      <c r="AA2" s="205"/>
      <c r="AB2" s="205"/>
      <c r="AC2" s="205"/>
      <c r="AD2" s="205"/>
      <c r="AE2" s="205"/>
      <c r="AF2" s="205"/>
      <c r="AG2" s="205"/>
      <c r="AH2" s="206"/>
      <c r="AI2" s="37"/>
      <c r="AJ2" s="37"/>
      <c r="AK2" s="37"/>
      <c r="AL2" s="37"/>
      <c r="AM2" s="37"/>
      <c r="AN2" s="37"/>
      <c r="AO2" s="37"/>
      <c r="AP2" s="38"/>
      <c r="AQ2" s="29"/>
      <c r="AR2" s="29"/>
      <c r="AS2" s="29"/>
      <c r="AT2" s="29"/>
      <c r="AU2" s="29"/>
    </row>
    <row r="3" spans="1:47" ht="15" customHeight="1">
      <c r="A3" s="27"/>
      <c r="B3" s="207"/>
      <c r="C3" s="208"/>
      <c r="D3" s="208"/>
      <c r="E3" s="208"/>
      <c r="F3" s="208"/>
      <c r="G3" s="208"/>
      <c r="H3" s="208"/>
      <c r="I3" s="209"/>
      <c r="J3" s="207"/>
      <c r="K3" s="208"/>
      <c r="L3" s="208"/>
      <c r="M3" s="208"/>
      <c r="N3" s="208"/>
      <c r="O3" s="208"/>
      <c r="P3" s="208"/>
      <c r="Q3" s="208"/>
      <c r="R3" s="208"/>
      <c r="S3" s="208"/>
      <c r="T3" s="208"/>
      <c r="U3" s="208"/>
      <c r="V3" s="208"/>
      <c r="W3" s="208"/>
      <c r="X3" s="208"/>
      <c r="Y3" s="208"/>
      <c r="Z3" s="208"/>
      <c r="AA3" s="208"/>
      <c r="AB3" s="208"/>
      <c r="AC3" s="208"/>
      <c r="AD3" s="208"/>
      <c r="AE3" s="208"/>
      <c r="AF3" s="208"/>
      <c r="AG3" s="208"/>
      <c r="AH3" s="209"/>
      <c r="AI3" s="39"/>
      <c r="AJ3" s="39"/>
      <c r="AK3" s="39"/>
      <c r="AL3" s="39"/>
      <c r="AM3" s="39"/>
      <c r="AN3" s="39"/>
      <c r="AO3" s="39"/>
      <c r="AP3" s="40"/>
      <c r="AQ3" s="29"/>
      <c r="AR3" s="29"/>
      <c r="AS3" s="29"/>
      <c r="AT3" s="29"/>
      <c r="AU3" s="29"/>
    </row>
    <row r="4" spans="1:47" ht="15" customHeight="1">
      <c r="A4" s="27"/>
      <c r="B4" s="207"/>
      <c r="C4" s="208"/>
      <c r="D4" s="208"/>
      <c r="E4" s="208"/>
      <c r="F4" s="208"/>
      <c r="G4" s="208"/>
      <c r="H4" s="208"/>
      <c r="I4" s="209"/>
      <c r="J4" s="207"/>
      <c r="K4" s="208"/>
      <c r="L4" s="208"/>
      <c r="M4" s="208"/>
      <c r="N4" s="208"/>
      <c r="O4" s="208"/>
      <c r="P4" s="208"/>
      <c r="Q4" s="208"/>
      <c r="R4" s="208"/>
      <c r="S4" s="208"/>
      <c r="T4" s="208"/>
      <c r="U4" s="208"/>
      <c r="V4" s="208"/>
      <c r="W4" s="208"/>
      <c r="X4" s="208"/>
      <c r="Y4" s="208"/>
      <c r="Z4" s="208"/>
      <c r="AA4" s="208"/>
      <c r="AB4" s="208"/>
      <c r="AC4" s="208"/>
      <c r="AD4" s="208"/>
      <c r="AE4" s="208"/>
      <c r="AF4" s="208"/>
      <c r="AG4" s="208"/>
      <c r="AH4" s="209"/>
      <c r="AI4" s="39"/>
      <c r="AJ4" s="39"/>
      <c r="AK4" s="39"/>
      <c r="AL4" s="39"/>
      <c r="AM4" s="39"/>
      <c r="AN4" s="39"/>
      <c r="AO4" s="39"/>
      <c r="AP4" s="40"/>
      <c r="AQ4" s="29"/>
      <c r="AR4" s="29"/>
      <c r="AS4" s="29"/>
      <c r="AT4" s="29"/>
      <c r="AU4" s="29"/>
    </row>
    <row r="5" spans="1:47" ht="15" customHeight="1" thickBot="1">
      <c r="A5" s="27"/>
      <c r="B5" s="210"/>
      <c r="C5" s="211"/>
      <c r="D5" s="211"/>
      <c r="E5" s="211"/>
      <c r="F5" s="211"/>
      <c r="G5" s="211"/>
      <c r="H5" s="211"/>
      <c r="I5" s="212"/>
      <c r="J5" s="210"/>
      <c r="K5" s="211"/>
      <c r="L5" s="211"/>
      <c r="M5" s="211"/>
      <c r="N5" s="211"/>
      <c r="O5" s="211"/>
      <c r="P5" s="211"/>
      <c r="Q5" s="211"/>
      <c r="R5" s="211"/>
      <c r="S5" s="211"/>
      <c r="T5" s="211"/>
      <c r="U5" s="211"/>
      <c r="V5" s="211"/>
      <c r="W5" s="211"/>
      <c r="X5" s="211"/>
      <c r="Y5" s="211"/>
      <c r="Z5" s="211"/>
      <c r="AA5" s="211"/>
      <c r="AB5" s="211"/>
      <c r="AC5" s="211"/>
      <c r="AD5" s="211"/>
      <c r="AE5" s="211"/>
      <c r="AF5" s="211"/>
      <c r="AG5" s="211"/>
      <c r="AH5" s="212"/>
      <c r="AI5" s="172"/>
      <c r="AJ5" s="172"/>
      <c r="AK5" s="172"/>
      <c r="AL5" s="172"/>
      <c r="AM5" s="172"/>
      <c r="AN5" s="172"/>
      <c r="AO5" s="172"/>
      <c r="AP5" s="173"/>
      <c r="AQ5" s="29"/>
      <c r="AR5" s="29"/>
      <c r="AS5" s="29"/>
      <c r="AT5" s="29"/>
      <c r="AU5" s="29"/>
    </row>
    <row r="6" spans="1:47" ht="15" customHeight="1">
      <c r="A6" s="27"/>
      <c r="B6" s="168"/>
      <c r="C6" s="174" t="s">
        <v>154</v>
      </c>
      <c r="D6" s="86"/>
      <c r="E6" s="86"/>
      <c r="F6" s="86"/>
      <c r="G6" s="86"/>
      <c r="H6" s="166"/>
      <c r="I6" s="166"/>
      <c r="J6" s="166"/>
      <c r="K6" s="166"/>
      <c r="L6" s="166"/>
      <c r="M6" s="166"/>
      <c r="N6" s="166"/>
      <c r="O6" s="166"/>
      <c r="P6" s="166"/>
      <c r="Q6" s="166"/>
      <c r="R6" s="166"/>
      <c r="S6" s="166"/>
      <c r="T6" s="166"/>
      <c r="U6" s="166"/>
      <c r="V6" s="167"/>
      <c r="W6" s="386" t="s">
        <v>40</v>
      </c>
      <c r="X6" s="387"/>
      <c r="Y6" s="388"/>
      <c r="Z6" s="404"/>
      <c r="AA6" s="405"/>
      <c r="AB6" s="405"/>
      <c r="AC6" s="405"/>
      <c r="AD6" s="405"/>
      <c r="AE6" s="405"/>
      <c r="AF6" s="405"/>
      <c r="AG6" s="405"/>
      <c r="AH6" s="405"/>
      <c r="AI6" s="405"/>
      <c r="AJ6" s="405"/>
      <c r="AK6" s="405"/>
      <c r="AL6" s="405"/>
      <c r="AM6" s="405"/>
      <c r="AN6" s="405"/>
      <c r="AO6" s="405"/>
      <c r="AP6" s="406"/>
      <c r="AQ6" s="29"/>
      <c r="AR6" s="29"/>
      <c r="AS6" s="29"/>
      <c r="AT6" s="29"/>
      <c r="AU6" s="29"/>
    </row>
    <row r="7" spans="1:47" ht="15" customHeight="1">
      <c r="A7" s="27"/>
      <c r="B7" s="168"/>
      <c r="C7" s="174" t="s">
        <v>152</v>
      </c>
      <c r="D7" s="169"/>
      <c r="E7" s="169"/>
      <c r="F7" s="169"/>
      <c r="G7" s="169"/>
      <c r="H7" s="169"/>
      <c r="I7" s="169"/>
      <c r="J7" s="169"/>
      <c r="K7" s="169"/>
      <c r="L7" s="169"/>
      <c r="M7" s="169"/>
      <c r="N7" s="169"/>
      <c r="O7" s="169"/>
      <c r="P7" s="169"/>
      <c r="Q7" s="169"/>
      <c r="R7" s="169"/>
      <c r="S7" s="169"/>
      <c r="T7" s="169"/>
      <c r="U7" s="169"/>
      <c r="V7" s="170"/>
      <c r="W7" s="365" t="s">
        <v>41</v>
      </c>
      <c r="X7" s="366"/>
      <c r="Y7" s="367"/>
      <c r="Z7" s="457"/>
      <c r="AA7" s="458"/>
      <c r="AB7" s="458"/>
      <c r="AC7" s="458"/>
      <c r="AD7" s="458"/>
      <c r="AE7" s="458"/>
      <c r="AF7" s="458"/>
      <c r="AG7" s="458"/>
      <c r="AH7" s="458"/>
      <c r="AI7" s="458"/>
      <c r="AJ7" s="458"/>
      <c r="AK7" s="458"/>
      <c r="AL7" s="458"/>
      <c r="AM7" s="458"/>
      <c r="AN7" s="458"/>
      <c r="AO7" s="458"/>
      <c r="AP7" s="459"/>
      <c r="AQ7" s="29"/>
      <c r="AR7" s="29"/>
      <c r="AS7" s="29"/>
      <c r="AT7" s="29"/>
      <c r="AU7" s="29"/>
    </row>
    <row r="8" spans="1:47" ht="15" customHeight="1">
      <c r="A8" s="27"/>
      <c r="B8" s="168"/>
      <c r="C8" s="174" t="s">
        <v>153</v>
      </c>
      <c r="D8" s="86"/>
      <c r="E8" s="86"/>
      <c r="F8" s="86"/>
      <c r="G8" s="86"/>
      <c r="H8" s="86"/>
      <c r="I8" s="86"/>
      <c r="J8" s="86"/>
      <c r="K8" s="86"/>
      <c r="L8" s="86"/>
      <c r="M8" s="86"/>
      <c r="N8" s="86"/>
      <c r="O8" s="86"/>
      <c r="P8" s="86"/>
      <c r="Q8" s="86"/>
      <c r="R8" s="86"/>
      <c r="S8" s="86"/>
      <c r="T8" s="86"/>
      <c r="U8" s="86"/>
      <c r="V8" s="171"/>
      <c r="W8" s="41" t="s">
        <v>42</v>
      </c>
      <c r="X8" s="42"/>
      <c r="Y8" s="43"/>
      <c r="Z8" s="398"/>
      <c r="AA8" s="399"/>
      <c r="AB8" s="399"/>
      <c r="AC8" s="399"/>
      <c r="AD8" s="399"/>
      <c r="AE8" s="399"/>
      <c r="AF8" s="399"/>
      <c r="AG8" s="399"/>
      <c r="AH8" s="399"/>
      <c r="AI8" s="399"/>
      <c r="AJ8" s="399"/>
      <c r="AK8" s="399"/>
      <c r="AL8" s="399"/>
      <c r="AM8" s="399"/>
      <c r="AN8" s="399"/>
      <c r="AO8" s="399"/>
      <c r="AP8" s="400"/>
      <c r="AQ8" s="29"/>
      <c r="AR8" s="29"/>
      <c r="AS8" s="29"/>
      <c r="AT8" s="29"/>
      <c r="AU8" s="29"/>
    </row>
    <row r="9" spans="1:47" ht="15" customHeight="1" thickBot="1">
      <c r="A9" s="27"/>
      <c r="B9" s="175"/>
      <c r="C9" s="174" t="s">
        <v>155</v>
      </c>
      <c r="D9" s="176"/>
      <c r="E9" s="176"/>
      <c r="F9" s="176"/>
      <c r="G9" s="176"/>
      <c r="H9" s="176"/>
      <c r="I9" s="176"/>
      <c r="J9" s="176"/>
      <c r="K9" s="176"/>
      <c r="L9" s="176"/>
      <c r="M9" s="176"/>
      <c r="N9" s="176"/>
      <c r="O9" s="176"/>
      <c r="P9" s="176"/>
      <c r="Q9" s="176"/>
      <c r="R9" s="176"/>
      <c r="S9" s="176"/>
      <c r="T9" s="176"/>
      <c r="U9" s="176"/>
      <c r="V9" s="177"/>
      <c r="W9" s="372"/>
      <c r="X9" s="373"/>
      <c r="Y9" s="374"/>
      <c r="Z9" s="401"/>
      <c r="AA9" s="402"/>
      <c r="AB9" s="402"/>
      <c r="AC9" s="402"/>
      <c r="AD9" s="402"/>
      <c r="AE9" s="402"/>
      <c r="AF9" s="402"/>
      <c r="AG9" s="402"/>
      <c r="AH9" s="402"/>
      <c r="AI9" s="402"/>
      <c r="AJ9" s="402"/>
      <c r="AK9" s="402"/>
      <c r="AL9" s="402"/>
      <c r="AM9" s="402"/>
      <c r="AN9" s="402"/>
      <c r="AO9" s="402"/>
      <c r="AP9" s="403"/>
      <c r="AQ9" s="29"/>
      <c r="AR9" s="29"/>
      <c r="AS9" s="29"/>
      <c r="AT9" s="29"/>
      <c r="AU9" s="31" t="s">
        <v>43</v>
      </c>
    </row>
    <row r="10" spans="1:47" ht="15" customHeight="1">
      <c r="A10" s="27"/>
      <c r="B10" s="509" t="s">
        <v>140</v>
      </c>
      <c r="C10" s="510"/>
      <c r="D10" s="510"/>
      <c r="E10" s="510"/>
      <c r="F10" s="510"/>
      <c r="G10" s="510"/>
      <c r="H10" s="510"/>
      <c r="I10" s="510"/>
      <c r="J10" s="510"/>
      <c r="K10" s="510"/>
      <c r="L10" s="510"/>
      <c r="M10" s="510"/>
      <c r="N10" s="510"/>
      <c r="O10" s="510"/>
      <c r="P10" s="510"/>
      <c r="Q10" s="510"/>
      <c r="R10" s="510"/>
      <c r="S10" s="510"/>
      <c r="T10" s="510"/>
      <c r="U10" s="510"/>
      <c r="V10" s="510"/>
      <c r="W10" s="510"/>
      <c r="X10" s="510"/>
      <c r="Y10" s="510"/>
      <c r="Z10" s="510"/>
      <c r="AA10" s="510"/>
      <c r="AB10" s="510"/>
      <c r="AC10" s="510"/>
      <c r="AD10" s="510"/>
      <c r="AE10" s="510"/>
      <c r="AF10" s="510"/>
      <c r="AG10" s="510"/>
      <c r="AH10" s="510"/>
      <c r="AI10" s="510"/>
      <c r="AJ10" s="510"/>
      <c r="AK10" s="510"/>
      <c r="AL10" s="510"/>
      <c r="AM10" s="510"/>
      <c r="AN10" s="510"/>
      <c r="AO10" s="510"/>
      <c r="AP10" s="511"/>
      <c r="AQ10" s="34"/>
      <c r="AR10" s="29"/>
      <c r="AS10" s="29"/>
      <c r="AT10" s="29"/>
      <c r="AU10" s="31" t="s">
        <v>44</v>
      </c>
    </row>
    <row r="11" spans="1:47" ht="15" customHeight="1">
      <c r="A11" s="27"/>
      <c r="B11" s="512"/>
      <c r="C11" s="513"/>
      <c r="D11" s="513"/>
      <c r="E11" s="513"/>
      <c r="F11" s="513"/>
      <c r="G11" s="513"/>
      <c r="H11" s="513"/>
      <c r="I11" s="513"/>
      <c r="J11" s="513"/>
      <c r="K11" s="513"/>
      <c r="L11" s="513"/>
      <c r="M11" s="513"/>
      <c r="N11" s="513"/>
      <c r="O11" s="513"/>
      <c r="P11" s="513"/>
      <c r="Q11" s="513"/>
      <c r="R11" s="513"/>
      <c r="S11" s="513"/>
      <c r="T11" s="513"/>
      <c r="U11" s="513"/>
      <c r="V11" s="513"/>
      <c r="W11" s="513"/>
      <c r="X11" s="513"/>
      <c r="Y11" s="513"/>
      <c r="Z11" s="513"/>
      <c r="AA11" s="513"/>
      <c r="AB11" s="513"/>
      <c r="AC11" s="513"/>
      <c r="AD11" s="513"/>
      <c r="AE11" s="513"/>
      <c r="AF11" s="513"/>
      <c r="AG11" s="513"/>
      <c r="AH11" s="513"/>
      <c r="AI11" s="513"/>
      <c r="AJ11" s="513"/>
      <c r="AK11" s="513"/>
      <c r="AL11" s="513"/>
      <c r="AM11" s="513"/>
      <c r="AN11" s="513"/>
      <c r="AO11" s="513"/>
      <c r="AP11" s="514"/>
      <c r="AQ11" s="35"/>
      <c r="AR11" s="29"/>
      <c r="AS11" s="29"/>
      <c r="AT11" s="29"/>
      <c r="AU11" s="31" t="s">
        <v>45</v>
      </c>
    </row>
    <row r="12" spans="1:47" ht="15" customHeight="1">
      <c r="A12" s="27"/>
      <c r="B12" s="512"/>
      <c r="C12" s="513"/>
      <c r="D12" s="513"/>
      <c r="E12" s="513"/>
      <c r="F12" s="513"/>
      <c r="G12" s="513"/>
      <c r="H12" s="513"/>
      <c r="I12" s="513"/>
      <c r="J12" s="513"/>
      <c r="K12" s="513"/>
      <c r="L12" s="513"/>
      <c r="M12" s="513"/>
      <c r="N12" s="513"/>
      <c r="O12" s="513"/>
      <c r="P12" s="513"/>
      <c r="Q12" s="513"/>
      <c r="R12" s="513"/>
      <c r="S12" s="513"/>
      <c r="T12" s="513"/>
      <c r="U12" s="513"/>
      <c r="V12" s="513"/>
      <c r="W12" s="513"/>
      <c r="X12" s="513"/>
      <c r="Y12" s="513"/>
      <c r="Z12" s="513"/>
      <c r="AA12" s="513"/>
      <c r="AB12" s="513"/>
      <c r="AC12" s="513"/>
      <c r="AD12" s="513"/>
      <c r="AE12" s="513"/>
      <c r="AF12" s="513"/>
      <c r="AG12" s="513"/>
      <c r="AH12" s="513"/>
      <c r="AI12" s="513"/>
      <c r="AJ12" s="513"/>
      <c r="AK12" s="513"/>
      <c r="AL12" s="513"/>
      <c r="AM12" s="513"/>
      <c r="AN12" s="513"/>
      <c r="AO12" s="513"/>
      <c r="AP12" s="514"/>
      <c r="AQ12" s="35"/>
      <c r="AR12" s="29"/>
      <c r="AS12" s="29"/>
      <c r="AT12" s="29"/>
      <c r="AU12" s="31" t="s">
        <v>46</v>
      </c>
    </row>
    <row r="13" spans="1:47" ht="15" customHeight="1">
      <c r="A13" s="27"/>
      <c r="B13" s="512"/>
      <c r="C13" s="513"/>
      <c r="D13" s="513"/>
      <c r="E13" s="513"/>
      <c r="F13" s="513"/>
      <c r="G13" s="513"/>
      <c r="H13" s="513"/>
      <c r="I13" s="513"/>
      <c r="J13" s="513"/>
      <c r="K13" s="513"/>
      <c r="L13" s="513"/>
      <c r="M13" s="513"/>
      <c r="N13" s="513"/>
      <c r="O13" s="513"/>
      <c r="P13" s="513"/>
      <c r="Q13" s="513"/>
      <c r="R13" s="513"/>
      <c r="S13" s="513"/>
      <c r="T13" s="513"/>
      <c r="U13" s="513"/>
      <c r="V13" s="513"/>
      <c r="W13" s="513"/>
      <c r="X13" s="513"/>
      <c r="Y13" s="513"/>
      <c r="Z13" s="513"/>
      <c r="AA13" s="513"/>
      <c r="AB13" s="513"/>
      <c r="AC13" s="513"/>
      <c r="AD13" s="513"/>
      <c r="AE13" s="513"/>
      <c r="AF13" s="513"/>
      <c r="AG13" s="513"/>
      <c r="AH13" s="513"/>
      <c r="AI13" s="513"/>
      <c r="AJ13" s="513"/>
      <c r="AK13" s="513"/>
      <c r="AL13" s="513"/>
      <c r="AM13" s="513"/>
      <c r="AN13" s="513"/>
      <c r="AO13" s="513"/>
      <c r="AP13" s="514"/>
      <c r="AQ13" s="35"/>
      <c r="AR13" s="29"/>
      <c r="AS13" s="29"/>
      <c r="AT13" s="29"/>
      <c r="AU13" s="31" t="s">
        <v>47</v>
      </c>
    </row>
    <row r="14" spans="1:47" ht="15" customHeight="1" thickBot="1">
      <c r="A14" s="27"/>
      <c r="B14" s="515"/>
      <c r="C14" s="516"/>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516"/>
      <c r="AB14" s="516"/>
      <c r="AC14" s="516"/>
      <c r="AD14" s="516"/>
      <c r="AE14" s="516"/>
      <c r="AF14" s="516"/>
      <c r="AG14" s="516"/>
      <c r="AH14" s="516"/>
      <c r="AI14" s="516"/>
      <c r="AJ14" s="516"/>
      <c r="AK14" s="516"/>
      <c r="AL14" s="516"/>
      <c r="AM14" s="516"/>
      <c r="AN14" s="516"/>
      <c r="AO14" s="516"/>
      <c r="AP14" s="517"/>
      <c r="AQ14" s="35"/>
      <c r="AR14" s="29"/>
      <c r="AS14" s="29"/>
      <c r="AT14" s="29"/>
      <c r="AU14" s="29"/>
    </row>
    <row r="15" spans="1:47" ht="15" customHeight="1">
      <c r="A15" s="27"/>
      <c r="B15" s="463" t="s">
        <v>48</v>
      </c>
      <c r="C15" s="464"/>
      <c r="D15" s="464"/>
      <c r="E15" s="464"/>
      <c r="F15" s="464"/>
      <c r="G15" s="464"/>
      <c r="H15" s="464"/>
      <c r="I15" s="464"/>
      <c r="J15" s="465"/>
      <c r="K15" s="476"/>
      <c r="L15" s="477"/>
      <c r="M15" s="477"/>
      <c r="N15" s="477"/>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477"/>
      <c r="AL15" s="477"/>
      <c r="AM15" s="477"/>
      <c r="AN15" s="477"/>
      <c r="AO15" s="477"/>
      <c r="AP15" s="478"/>
      <c r="AQ15" s="35"/>
      <c r="AR15" s="29"/>
      <c r="AS15" s="29"/>
      <c r="AT15" s="29"/>
      <c r="AU15" s="29"/>
    </row>
    <row r="16" spans="1:47" ht="15" customHeight="1">
      <c r="A16" s="27"/>
      <c r="B16" s="337" t="s">
        <v>49</v>
      </c>
      <c r="C16" s="338"/>
      <c r="D16" s="338"/>
      <c r="E16" s="338"/>
      <c r="F16" s="338"/>
      <c r="G16" s="338"/>
      <c r="H16" s="338"/>
      <c r="I16" s="338"/>
      <c r="J16" s="466"/>
      <c r="K16" s="473"/>
      <c r="L16" s="474"/>
      <c r="M16" s="474"/>
      <c r="N16" s="474"/>
      <c r="O16" s="474"/>
      <c r="P16" s="474"/>
      <c r="Q16" s="474"/>
      <c r="R16" s="474"/>
      <c r="S16" s="474"/>
      <c r="T16" s="474"/>
      <c r="U16" s="474"/>
      <c r="V16" s="474"/>
      <c r="W16" s="474"/>
      <c r="X16" s="474"/>
      <c r="Y16" s="474"/>
      <c r="Z16" s="474"/>
      <c r="AA16" s="474"/>
      <c r="AB16" s="474"/>
      <c r="AC16" s="474"/>
      <c r="AD16" s="474"/>
      <c r="AE16" s="474"/>
      <c r="AF16" s="474"/>
      <c r="AG16" s="474"/>
      <c r="AH16" s="474"/>
      <c r="AI16" s="474"/>
      <c r="AJ16" s="474"/>
      <c r="AK16" s="474"/>
      <c r="AL16" s="474"/>
      <c r="AM16" s="474"/>
      <c r="AN16" s="474"/>
      <c r="AO16" s="474"/>
      <c r="AP16" s="475"/>
      <c r="AQ16" s="35"/>
      <c r="AR16" s="29"/>
      <c r="AS16" s="29"/>
      <c r="AT16" s="29"/>
      <c r="AU16" s="29"/>
    </row>
    <row r="17" spans="1:59" ht="15" customHeight="1">
      <c r="A17" s="27"/>
      <c r="B17" s="479" t="s">
        <v>129</v>
      </c>
      <c r="C17" s="480"/>
      <c r="D17" s="480"/>
      <c r="E17" s="480"/>
      <c r="F17" s="480"/>
      <c r="G17" s="480"/>
      <c r="H17" s="480"/>
      <c r="I17" s="480"/>
      <c r="J17" s="481"/>
      <c r="K17" s="473"/>
      <c r="L17" s="474"/>
      <c r="M17" s="474"/>
      <c r="N17" s="474"/>
      <c r="O17" s="474"/>
      <c r="P17" s="474"/>
      <c r="Q17" s="474"/>
      <c r="R17" s="474"/>
      <c r="S17" s="474"/>
      <c r="T17" s="474"/>
      <c r="U17" s="474"/>
      <c r="V17" s="485"/>
      <c r="W17" s="467" t="s">
        <v>41</v>
      </c>
      <c r="X17" s="468"/>
      <c r="Y17" s="469"/>
      <c r="Z17" s="470"/>
      <c r="AA17" s="471"/>
      <c r="AB17" s="471"/>
      <c r="AC17" s="471"/>
      <c r="AD17" s="471"/>
      <c r="AE17" s="471"/>
      <c r="AF17" s="471"/>
      <c r="AG17" s="471"/>
      <c r="AH17" s="471"/>
      <c r="AI17" s="471"/>
      <c r="AJ17" s="471"/>
      <c r="AK17" s="471"/>
      <c r="AL17" s="471"/>
      <c r="AM17" s="471"/>
      <c r="AN17" s="471"/>
      <c r="AO17" s="471"/>
      <c r="AP17" s="472"/>
      <c r="AQ17" s="35"/>
      <c r="AR17" s="29"/>
      <c r="AS17" s="29"/>
      <c r="AT17" s="29"/>
      <c r="AU17" s="29"/>
    </row>
    <row r="18" spans="1:59" ht="15" customHeight="1">
      <c r="A18" s="27"/>
      <c r="B18" s="482"/>
      <c r="C18" s="483"/>
      <c r="D18" s="483"/>
      <c r="E18" s="483"/>
      <c r="F18" s="483"/>
      <c r="G18" s="483"/>
      <c r="H18" s="483"/>
      <c r="I18" s="483"/>
      <c r="J18" s="484"/>
      <c r="K18" s="473"/>
      <c r="L18" s="474"/>
      <c r="M18" s="474"/>
      <c r="N18" s="474"/>
      <c r="O18" s="474"/>
      <c r="P18" s="474"/>
      <c r="Q18" s="474"/>
      <c r="R18" s="474"/>
      <c r="S18" s="474"/>
      <c r="T18" s="474"/>
      <c r="U18" s="474"/>
      <c r="V18" s="485"/>
      <c r="W18" s="467" t="s">
        <v>50</v>
      </c>
      <c r="X18" s="468"/>
      <c r="Y18" s="469"/>
      <c r="Z18" s="470"/>
      <c r="AA18" s="471"/>
      <c r="AB18" s="471"/>
      <c r="AC18" s="471"/>
      <c r="AD18" s="471"/>
      <c r="AE18" s="471"/>
      <c r="AF18" s="471"/>
      <c r="AG18" s="471"/>
      <c r="AH18" s="471"/>
      <c r="AI18" s="471"/>
      <c r="AJ18" s="471"/>
      <c r="AK18" s="471"/>
      <c r="AL18" s="471"/>
      <c r="AM18" s="471"/>
      <c r="AN18" s="471"/>
      <c r="AO18" s="471"/>
      <c r="AP18" s="472"/>
      <c r="AQ18" s="35"/>
      <c r="AR18" s="29"/>
      <c r="AS18" s="29"/>
      <c r="AT18" s="29"/>
      <c r="AU18" s="29"/>
    </row>
    <row r="19" spans="1:59" ht="15" customHeight="1">
      <c r="A19" s="32"/>
      <c r="B19" s="479" t="s">
        <v>130</v>
      </c>
      <c r="C19" s="480"/>
      <c r="D19" s="480"/>
      <c r="E19" s="480"/>
      <c r="F19" s="480"/>
      <c r="G19" s="480"/>
      <c r="H19" s="480"/>
      <c r="I19" s="480"/>
      <c r="J19" s="481"/>
      <c r="K19" s="473"/>
      <c r="L19" s="474"/>
      <c r="M19" s="474"/>
      <c r="N19" s="474"/>
      <c r="O19" s="474"/>
      <c r="P19" s="474"/>
      <c r="Q19" s="474"/>
      <c r="R19" s="474"/>
      <c r="S19" s="474"/>
      <c r="T19" s="474"/>
      <c r="U19" s="474"/>
      <c r="V19" s="485"/>
      <c r="W19" s="467" t="s">
        <v>41</v>
      </c>
      <c r="X19" s="468"/>
      <c r="Y19" s="469"/>
      <c r="Z19" s="470"/>
      <c r="AA19" s="471"/>
      <c r="AB19" s="471"/>
      <c r="AC19" s="471"/>
      <c r="AD19" s="471"/>
      <c r="AE19" s="471"/>
      <c r="AF19" s="471"/>
      <c r="AG19" s="471"/>
      <c r="AH19" s="471"/>
      <c r="AI19" s="471"/>
      <c r="AJ19" s="471"/>
      <c r="AK19" s="471"/>
      <c r="AL19" s="471"/>
      <c r="AM19" s="471"/>
      <c r="AN19" s="471"/>
      <c r="AO19" s="471"/>
      <c r="AP19" s="472"/>
      <c r="AQ19" s="35"/>
      <c r="AR19" s="29"/>
      <c r="AS19" s="29"/>
      <c r="AT19" s="45" t="s">
        <v>71</v>
      </c>
      <c r="AU19" s="45"/>
      <c r="AV19" s="46"/>
      <c r="AW19" s="46"/>
      <c r="AX19" s="46"/>
      <c r="AY19" s="46"/>
      <c r="AZ19" s="46"/>
      <c r="BA19" s="46"/>
      <c r="BB19" s="46"/>
      <c r="BC19" s="46"/>
      <c r="BD19" s="46"/>
      <c r="BE19" s="46"/>
      <c r="BG19" s="30" t="s">
        <v>92</v>
      </c>
    </row>
    <row r="20" spans="1:59" ht="15" customHeight="1" thickBot="1">
      <c r="A20" s="32"/>
      <c r="B20" s="486"/>
      <c r="C20" s="487"/>
      <c r="D20" s="487"/>
      <c r="E20" s="487"/>
      <c r="F20" s="487"/>
      <c r="G20" s="487"/>
      <c r="H20" s="487"/>
      <c r="I20" s="487"/>
      <c r="J20" s="488"/>
      <c r="K20" s="490"/>
      <c r="L20" s="491"/>
      <c r="M20" s="491"/>
      <c r="N20" s="491"/>
      <c r="O20" s="491"/>
      <c r="P20" s="491"/>
      <c r="Q20" s="491"/>
      <c r="R20" s="491"/>
      <c r="S20" s="491"/>
      <c r="T20" s="491"/>
      <c r="U20" s="491"/>
      <c r="V20" s="492"/>
      <c r="W20" s="518" t="s">
        <v>50</v>
      </c>
      <c r="X20" s="519"/>
      <c r="Y20" s="520"/>
      <c r="Z20" s="460"/>
      <c r="AA20" s="461"/>
      <c r="AB20" s="461"/>
      <c r="AC20" s="461"/>
      <c r="AD20" s="461"/>
      <c r="AE20" s="461"/>
      <c r="AF20" s="461"/>
      <c r="AG20" s="461"/>
      <c r="AH20" s="461"/>
      <c r="AI20" s="461"/>
      <c r="AJ20" s="461"/>
      <c r="AK20" s="461"/>
      <c r="AL20" s="461"/>
      <c r="AM20" s="461"/>
      <c r="AN20" s="461"/>
      <c r="AO20" s="461"/>
      <c r="AP20" s="462"/>
      <c r="AQ20" s="35"/>
      <c r="AR20" s="29"/>
      <c r="AS20" s="45"/>
      <c r="AT20" s="45" t="s">
        <v>73</v>
      </c>
      <c r="AU20" s="45"/>
      <c r="AV20" s="46"/>
      <c r="AW20" s="46"/>
      <c r="AX20" s="46"/>
      <c r="AY20" s="46"/>
      <c r="AZ20" s="46"/>
      <c r="BA20" s="46"/>
      <c r="BB20" s="46"/>
      <c r="BC20" s="46"/>
      <c r="BD20" s="46"/>
      <c r="BE20" s="46"/>
      <c r="BG20" s="30" t="s">
        <v>93</v>
      </c>
    </row>
    <row r="21" spans="1:59" ht="15" customHeight="1">
      <c r="A21" s="27"/>
      <c r="B21" s="493" t="s">
        <v>51</v>
      </c>
      <c r="C21" s="494"/>
      <c r="D21" s="494"/>
      <c r="E21" s="494"/>
      <c r="F21" s="494"/>
      <c r="G21" s="494"/>
      <c r="H21" s="494"/>
      <c r="I21" s="494"/>
      <c r="J21" s="495"/>
      <c r="K21" s="476"/>
      <c r="L21" s="477"/>
      <c r="M21" s="477"/>
      <c r="N21" s="477"/>
      <c r="O21" s="477"/>
      <c r="P21" s="477"/>
      <c r="Q21" s="477"/>
      <c r="R21" s="477"/>
      <c r="S21" s="477"/>
      <c r="T21" s="477"/>
      <c r="U21" s="477"/>
      <c r="V21" s="489"/>
      <c r="W21" s="496" t="s">
        <v>52</v>
      </c>
      <c r="X21" s="494"/>
      <c r="Y21" s="494"/>
      <c r="Z21" s="494"/>
      <c r="AA21" s="497"/>
      <c r="AB21" s="498"/>
      <c r="AC21" s="499"/>
      <c r="AD21" s="499"/>
      <c r="AE21" s="499"/>
      <c r="AF21" s="499"/>
      <c r="AG21" s="499"/>
      <c r="AH21" s="499"/>
      <c r="AI21" s="499"/>
      <c r="AJ21" s="499"/>
      <c r="AK21" s="499"/>
      <c r="AL21" s="499"/>
      <c r="AM21" s="499"/>
      <c r="AN21" s="499"/>
      <c r="AO21" s="499"/>
      <c r="AP21" s="500"/>
      <c r="AQ21" s="35"/>
      <c r="AR21" s="29"/>
      <c r="AS21" s="45"/>
      <c r="AT21" s="45" t="s">
        <v>142</v>
      </c>
      <c r="AU21" s="45"/>
      <c r="AV21" s="46"/>
      <c r="AW21" s="46"/>
      <c r="AX21" s="46"/>
      <c r="AY21" s="46"/>
      <c r="AZ21" s="46"/>
      <c r="BA21" s="46"/>
      <c r="BB21" s="46"/>
      <c r="BC21" s="46"/>
      <c r="BD21" s="46"/>
      <c r="BE21" s="46"/>
      <c r="BG21" s="30" t="s">
        <v>94</v>
      </c>
    </row>
    <row r="22" spans="1:59" ht="15" customHeight="1" thickBot="1">
      <c r="A22" s="32"/>
      <c r="B22" s="521" t="s">
        <v>53</v>
      </c>
      <c r="C22" s="522"/>
      <c r="D22" s="522"/>
      <c r="E22" s="522"/>
      <c r="F22" s="522"/>
      <c r="G22" s="522"/>
      <c r="H22" s="522"/>
      <c r="I22" s="522"/>
      <c r="J22" s="523"/>
      <c r="K22" s="490"/>
      <c r="L22" s="491"/>
      <c r="M22" s="491"/>
      <c r="N22" s="491"/>
      <c r="O22" s="491"/>
      <c r="P22" s="491"/>
      <c r="Q22" s="491"/>
      <c r="R22" s="491"/>
      <c r="S22" s="491"/>
      <c r="T22" s="491"/>
      <c r="U22" s="491"/>
      <c r="V22" s="492"/>
      <c r="W22" s="524" t="s">
        <v>54</v>
      </c>
      <c r="X22" s="522"/>
      <c r="Y22" s="522"/>
      <c r="Z22" s="522"/>
      <c r="AA22" s="525"/>
      <c r="AB22" s="526"/>
      <c r="AC22" s="527"/>
      <c r="AD22" s="527"/>
      <c r="AE22" s="527"/>
      <c r="AF22" s="527"/>
      <c r="AG22" s="527"/>
      <c r="AH22" s="527"/>
      <c r="AI22" s="527"/>
      <c r="AJ22" s="527"/>
      <c r="AK22" s="527"/>
      <c r="AL22" s="527"/>
      <c r="AM22" s="527"/>
      <c r="AN22" s="527"/>
      <c r="AO22" s="527"/>
      <c r="AP22" s="528"/>
      <c r="AQ22" s="35"/>
      <c r="AR22" s="29"/>
      <c r="AS22" s="45"/>
    </row>
    <row r="23" spans="1:59" ht="2.4500000000000002" customHeight="1">
      <c r="A23" s="32"/>
      <c r="B23" s="58"/>
      <c r="C23" s="59"/>
      <c r="D23" s="59"/>
      <c r="E23" s="59"/>
      <c r="F23" s="59"/>
      <c r="G23" s="59"/>
      <c r="H23" s="59"/>
      <c r="I23" s="59"/>
      <c r="J23" s="59"/>
      <c r="K23" s="74"/>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96"/>
      <c r="AQ23" s="35"/>
      <c r="AR23" s="29"/>
      <c r="AS23" s="45"/>
    </row>
    <row r="24" spans="1:59" ht="15" customHeight="1">
      <c r="A24" s="27"/>
      <c r="B24" s="529" t="s">
        <v>55</v>
      </c>
      <c r="C24" s="530"/>
      <c r="D24" s="530"/>
      <c r="E24" s="530"/>
      <c r="F24" s="530"/>
      <c r="G24" s="530"/>
      <c r="H24" s="530"/>
      <c r="I24" s="530"/>
      <c r="J24" s="531"/>
      <c r="K24" s="75"/>
      <c r="L24" s="157"/>
      <c r="M24" s="250" t="s">
        <v>56</v>
      </c>
      <c r="N24" s="251"/>
      <c r="O24" s="251"/>
      <c r="P24" s="251"/>
      <c r="Q24" s="251"/>
      <c r="R24" s="251"/>
      <c r="S24" s="252"/>
      <c r="T24" s="157"/>
      <c r="U24" s="250" t="s">
        <v>57</v>
      </c>
      <c r="V24" s="251"/>
      <c r="W24" s="251"/>
      <c r="X24" s="251"/>
      <c r="Y24" s="251"/>
      <c r="Z24" s="251"/>
      <c r="AA24" s="252"/>
      <c r="AB24" s="157"/>
      <c r="AC24" s="250" t="s">
        <v>58</v>
      </c>
      <c r="AD24" s="251"/>
      <c r="AE24" s="251"/>
      <c r="AF24" s="251"/>
      <c r="AG24" s="251"/>
      <c r="AH24" s="252"/>
      <c r="AI24" s="60"/>
      <c r="AJ24" s="250"/>
      <c r="AK24" s="251"/>
      <c r="AL24" s="251"/>
      <c r="AM24" s="251"/>
      <c r="AN24" s="251"/>
      <c r="AO24" s="251"/>
      <c r="AP24" s="259"/>
      <c r="AQ24" s="35"/>
      <c r="AR24" s="29"/>
      <c r="AS24" s="45"/>
    </row>
    <row r="25" spans="1:59" ht="2.4500000000000002" customHeight="1">
      <c r="A25" s="27"/>
      <c r="B25" s="529"/>
      <c r="C25" s="530"/>
      <c r="D25" s="530"/>
      <c r="E25" s="530"/>
      <c r="F25" s="530"/>
      <c r="G25" s="530"/>
      <c r="H25" s="530"/>
      <c r="I25" s="530"/>
      <c r="J25" s="531"/>
      <c r="K25" s="75"/>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54"/>
      <c r="AQ25" s="35"/>
      <c r="AR25" s="29"/>
      <c r="AS25" s="45"/>
    </row>
    <row r="26" spans="1:59" ht="2.4500000000000002" customHeight="1">
      <c r="A26" s="27"/>
      <c r="B26" s="529"/>
      <c r="C26" s="530"/>
      <c r="D26" s="530"/>
      <c r="E26" s="530"/>
      <c r="F26" s="530"/>
      <c r="G26" s="530"/>
      <c r="H26" s="530"/>
      <c r="I26" s="530"/>
      <c r="J26" s="531"/>
      <c r="K26" s="76"/>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53"/>
      <c r="AQ26" s="35"/>
      <c r="AR26" s="29"/>
      <c r="AS26" s="45"/>
    </row>
    <row r="27" spans="1:59" ht="15" customHeight="1">
      <c r="A27" s="27"/>
      <c r="B27" s="532"/>
      <c r="C27" s="533"/>
      <c r="D27" s="533"/>
      <c r="E27" s="533"/>
      <c r="F27" s="533"/>
      <c r="G27" s="533"/>
      <c r="H27" s="533"/>
      <c r="I27" s="533"/>
      <c r="J27" s="534"/>
      <c r="K27" s="75"/>
      <c r="L27" s="157"/>
      <c r="M27" s="250" t="s">
        <v>59</v>
      </c>
      <c r="N27" s="251"/>
      <c r="O27" s="251"/>
      <c r="P27" s="251"/>
      <c r="Q27" s="251"/>
      <c r="R27" s="251"/>
      <c r="S27" s="252"/>
      <c r="T27" s="158"/>
      <c r="U27" s="250" t="s">
        <v>60</v>
      </c>
      <c r="V27" s="251"/>
      <c r="W27" s="251"/>
      <c r="X27" s="251"/>
      <c r="Y27" s="251"/>
      <c r="Z27" s="251"/>
      <c r="AA27" s="252"/>
      <c r="AB27" s="157"/>
      <c r="AC27" s="250" t="s">
        <v>61</v>
      </c>
      <c r="AD27" s="251"/>
      <c r="AE27" s="251"/>
      <c r="AF27" s="251"/>
      <c r="AG27" s="251"/>
      <c r="AH27" s="251"/>
      <c r="AI27" s="251"/>
      <c r="AJ27" s="251"/>
      <c r="AK27" s="251"/>
      <c r="AL27" s="251"/>
      <c r="AM27" s="251"/>
      <c r="AN27" s="251"/>
      <c r="AO27" s="251"/>
      <c r="AP27" s="259"/>
      <c r="AQ27" s="35"/>
      <c r="AR27" s="29"/>
      <c r="AS27" s="45"/>
    </row>
    <row r="28" spans="1:59" ht="2.4500000000000002" customHeight="1">
      <c r="A28" s="27"/>
      <c r="B28" s="535"/>
      <c r="C28" s="536"/>
      <c r="D28" s="536"/>
      <c r="E28" s="536"/>
      <c r="F28" s="536"/>
      <c r="G28" s="536"/>
      <c r="H28" s="536"/>
      <c r="I28" s="536"/>
      <c r="J28" s="537"/>
      <c r="K28" s="75"/>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3"/>
      <c r="AN28" s="253"/>
      <c r="AO28" s="253"/>
      <c r="AP28" s="54"/>
      <c r="AQ28" s="35"/>
      <c r="AR28" s="29"/>
      <c r="AS28" s="45"/>
    </row>
    <row r="29" spans="1:59" ht="2.4500000000000002" customHeight="1">
      <c r="A29" s="27"/>
      <c r="B29" s="535"/>
      <c r="C29" s="536"/>
      <c r="D29" s="536"/>
      <c r="E29" s="536"/>
      <c r="F29" s="536"/>
      <c r="G29" s="536"/>
      <c r="H29" s="536"/>
      <c r="I29" s="536"/>
      <c r="J29" s="537"/>
      <c r="K29" s="76"/>
      <c r="L29" s="135"/>
      <c r="M29" s="52"/>
      <c r="N29" s="52"/>
      <c r="O29" s="52"/>
      <c r="P29" s="52"/>
      <c r="Q29" s="52"/>
      <c r="R29" s="52"/>
      <c r="S29" s="52"/>
      <c r="T29" s="52"/>
      <c r="U29" s="52"/>
      <c r="V29" s="52"/>
      <c r="W29" s="52"/>
      <c r="X29" s="52"/>
      <c r="Y29" s="52"/>
      <c r="Z29" s="52"/>
      <c r="AA29" s="52"/>
      <c r="AB29" s="135"/>
      <c r="AC29" s="52"/>
      <c r="AD29" s="52"/>
      <c r="AE29" s="52"/>
      <c r="AF29" s="134"/>
      <c r="AG29" s="134"/>
      <c r="AH29" s="134"/>
      <c r="AI29" s="134"/>
      <c r="AJ29" s="134"/>
      <c r="AK29" s="134"/>
      <c r="AL29" s="134"/>
      <c r="AM29" s="134"/>
      <c r="AN29" s="134"/>
      <c r="AO29" s="134"/>
      <c r="AP29" s="54"/>
      <c r="AQ29" s="35"/>
      <c r="AR29" s="29"/>
      <c r="AS29" s="45"/>
    </row>
    <row r="30" spans="1:59" ht="15" customHeight="1">
      <c r="A30" s="27"/>
      <c r="B30" s="535"/>
      <c r="C30" s="536"/>
      <c r="D30" s="536"/>
      <c r="E30" s="536"/>
      <c r="F30" s="536"/>
      <c r="G30" s="536"/>
      <c r="H30" s="536"/>
      <c r="I30" s="536"/>
      <c r="J30" s="537"/>
      <c r="K30" s="75"/>
      <c r="L30" s="157"/>
      <c r="M30" s="250" t="s">
        <v>62</v>
      </c>
      <c r="N30" s="251"/>
      <c r="O30" s="251"/>
      <c r="P30" s="251"/>
      <c r="Q30" s="251"/>
      <c r="R30" s="251"/>
      <c r="S30" s="251"/>
      <c r="T30" s="251"/>
      <c r="U30" s="251"/>
      <c r="V30" s="251"/>
      <c r="W30" s="251"/>
      <c r="X30" s="251"/>
      <c r="Y30" s="251"/>
      <c r="Z30" s="251"/>
      <c r="AA30" s="252"/>
      <c r="AB30" s="157"/>
      <c r="AC30" s="241" t="s">
        <v>124</v>
      </c>
      <c r="AD30" s="241"/>
      <c r="AE30" s="242"/>
      <c r="AF30" s="243"/>
      <c r="AG30" s="244"/>
      <c r="AH30" s="244"/>
      <c r="AI30" s="244"/>
      <c r="AJ30" s="244"/>
      <c r="AK30" s="244"/>
      <c r="AL30" s="244"/>
      <c r="AM30" s="244"/>
      <c r="AN30" s="244"/>
      <c r="AO30" s="244"/>
      <c r="AP30" s="245"/>
      <c r="AQ30" s="35"/>
      <c r="AR30" s="29"/>
      <c r="AS30" s="45"/>
      <c r="AT30" s="45"/>
      <c r="AU30" s="45"/>
      <c r="AV30" s="46"/>
      <c r="AW30" s="46"/>
      <c r="AX30" s="46"/>
      <c r="AY30" s="46"/>
      <c r="AZ30" s="46"/>
      <c r="BA30" s="46"/>
      <c r="BB30" s="46"/>
      <c r="BC30" s="46"/>
      <c r="BD30" s="46"/>
      <c r="BE30" s="46"/>
    </row>
    <row r="31" spans="1:59" ht="2.4500000000000002" customHeight="1">
      <c r="A31" s="27"/>
      <c r="B31" s="56"/>
      <c r="C31" s="57"/>
      <c r="D31" s="57"/>
      <c r="E31" s="57"/>
      <c r="F31" s="57"/>
      <c r="G31" s="57"/>
      <c r="H31" s="57"/>
      <c r="I31" s="57"/>
      <c r="J31" s="57"/>
      <c r="K31" s="75"/>
      <c r="L31" s="61"/>
      <c r="M31" s="61"/>
      <c r="N31" s="61"/>
      <c r="O31" s="61"/>
      <c r="P31" s="61"/>
      <c r="Q31" s="61"/>
      <c r="R31" s="61"/>
      <c r="S31" s="241"/>
      <c r="T31" s="241"/>
      <c r="U31" s="241"/>
      <c r="V31" s="241"/>
      <c r="W31" s="241"/>
      <c r="X31" s="241"/>
      <c r="Y31" s="241"/>
      <c r="Z31" s="61"/>
      <c r="AA31" s="61"/>
      <c r="AB31" s="61"/>
      <c r="AC31" s="61"/>
      <c r="AD31" s="61"/>
      <c r="AE31" s="61"/>
      <c r="AF31" s="61"/>
      <c r="AG31" s="241"/>
      <c r="AH31" s="241"/>
      <c r="AI31" s="241"/>
      <c r="AJ31" s="241"/>
      <c r="AK31" s="241"/>
      <c r="AL31" s="241"/>
      <c r="AM31" s="241"/>
      <c r="AN31" s="241"/>
      <c r="AO31" s="241"/>
      <c r="AP31" s="153"/>
      <c r="AQ31" s="35"/>
      <c r="AR31" s="29"/>
      <c r="AS31" s="45"/>
      <c r="AT31" s="45"/>
      <c r="AU31" s="45"/>
      <c r="AV31" s="46"/>
      <c r="AW31" s="46"/>
      <c r="AX31" s="46"/>
      <c r="AY31" s="46"/>
      <c r="AZ31" s="46"/>
      <c r="BA31" s="46"/>
      <c r="BB31" s="46"/>
      <c r="BC31" s="46"/>
      <c r="BD31" s="46"/>
      <c r="BE31" s="46"/>
    </row>
    <row r="32" spans="1:59" ht="2.4500000000000002" customHeight="1">
      <c r="A32" s="27"/>
      <c r="B32" s="141"/>
      <c r="C32" s="142"/>
      <c r="D32" s="142"/>
      <c r="E32" s="142"/>
      <c r="F32" s="142"/>
      <c r="G32" s="142"/>
      <c r="H32" s="142"/>
      <c r="I32" s="142"/>
      <c r="J32" s="142"/>
      <c r="K32" s="76"/>
      <c r="L32" s="64"/>
      <c r="M32" s="64"/>
      <c r="N32" s="64"/>
      <c r="O32" s="64"/>
      <c r="P32" s="64"/>
      <c r="Q32" s="64"/>
      <c r="R32" s="64"/>
      <c r="S32" s="52"/>
      <c r="T32" s="52"/>
      <c r="U32" s="52"/>
      <c r="V32" s="52"/>
      <c r="W32" s="52"/>
      <c r="X32" s="52"/>
      <c r="Y32" s="52"/>
      <c r="Z32" s="64"/>
      <c r="AA32" s="64"/>
      <c r="AB32" s="64"/>
      <c r="AC32" s="64"/>
      <c r="AD32" s="64"/>
      <c r="AE32" s="64"/>
      <c r="AF32" s="64"/>
      <c r="AG32" s="52"/>
      <c r="AH32" s="52"/>
      <c r="AI32" s="52"/>
      <c r="AJ32" s="52"/>
      <c r="AK32" s="52"/>
      <c r="AL32" s="52"/>
      <c r="AM32" s="52"/>
      <c r="AN32" s="52"/>
      <c r="AO32" s="52"/>
      <c r="AP32" s="55"/>
      <c r="AQ32" s="35"/>
      <c r="AR32" s="29"/>
      <c r="AS32" s="45"/>
      <c r="AT32" s="45"/>
      <c r="AU32" s="45"/>
      <c r="AV32" s="46"/>
      <c r="AW32" s="46"/>
      <c r="AX32" s="46"/>
      <c r="AY32" s="46"/>
      <c r="AZ32" s="46"/>
      <c r="BA32" s="46"/>
      <c r="BB32" s="46"/>
      <c r="BC32" s="46"/>
      <c r="BD32" s="46"/>
      <c r="BE32" s="46"/>
    </row>
    <row r="33" spans="1:57" ht="15" customHeight="1">
      <c r="A33" s="27"/>
      <c r="B33" s="502" t="s">
        <v>63</v>
      </c>
      <c r="C33" s="251"/>
      <c r="D33" s="251"/>
      <c r="E33" s="251"/>
      <c r="F33" s="251"/>
      <c r="G33" s="251"/>
      <c r="H33" s="251"/>
      <c r="I33" s="251"/>
      <c r="J33" s="252"/>
      <c r="K33" s="152"/>
      <c r="L33" s="157"/>
      <c r="M33" s="250" t="s">
        <v>64</v>
      </c>
      <c r="N33" s="251"/>
      <c r="O33" s="251"/>
      <c r="P33" s="251"/>
      <c r="Q33" s="251"/>
      <c r="R33" s="251"/>
      <c r="S33" s="252"/>
      <c r="T33" s="158"/>
      <c r="U33" s="250" t="s">
        <v>65</v>
      </c>
      <c r="V33" s="251"/>
      <c r="W33" s="251"/>
      <c r="X33" s="251"/>
      <c r="Y33" s="251"/>
      <c r="Z33" s="251"/>
      <c r="AA33" s="252"/>
      <c r="AB33" s="158"/>
      <c r="AC33" s="241" t="s">
        <v>66</v>
      </c>
      <c r="AD33" s="241"/>
      <c r="AE33" s="241"/>
      <c r="AF33" s="241"/>
      <c r="AG33" s="241"/>
      <c r="AH33" s="61"/>
      <c r="AI33" s="158"/>
      <c r="AJ33" s="241" t="s">
        <v>111</v>
      </c>
      <c r="AK33" s="241"/>
      <c r="AL33" s="241"/>
      <c r="AM33" s="241"/>
      <c r="AN33" s="241"/>
      <c r="AO33" s="61"/>
      <c r="AP33" s="62"/>
      <c r="AQ33" s="35"/>
      <c r="AR33" s="29"/>
      <c r="AS33" s="45"/>
      <c r="AT33" s="45"/>
      <c r="AU33" s="45"/>
      <c r="AV33" s="46"/>
      <c r="AW33" s="46"/>
      <c r="AX33" s="46"/>
      <c r="AY33" s="46"/>
      <c r="AZ33" s="46"/>
      <c r="BA33" s="46"/>
      <c r="BB33" s="46"/>
      <c r="BC33" s="46"/>
      <c r="BD33" s="46"/>
      <c r="BE33" s="46"/>
    </row>
    <row r="34" spans="1:57" ht="2.4500000000000002" customHeight="1">
      <c r="A34" s="27"/>
      <c r="B34" s="56"/>
      <c r="C34" s="57"/>
      <c r="D34" s="57"/>
      <c r="E34" s="57"/>
      <c r="F34" s="57"/>
      <c r="G34" s="57"/>
      <c r="H34" s="57"/>
      <c r="I34" s="57"/>
      <c r="J34" s="57"/>
      <c r="K34" s="75"/>
      <c r="L34" s="61"/>
      <c r="M34" s="63"/>
      <c r="N34" s="63"/>
      <c r="O34" s="63"/>
      <c r="P34" s="63"/>
      <c r="Q34" s="63"/>
      <c r="R34" s="63"/>
      <c r="S34" s="63"/>
      <c r="T34" s="63"/>
      <c r="U34" s="63"/>
      <c r="V34" s="63"/>
      <c r="W34" s="63"/>
      <c r="X34" s="63"/>
      <c r="Y34" s="63"/>
      <c r="Z34" s="63"/>
      <c r="AA34" s="63"/>
      <c r="AB34" s="61"/>
      <c r="AC34" s="63"/>
      <c r="AD34" s="63"/>
      <c r="AE34" s="63"/>
      <c r="AF34" s="63"/>
      <c r="AG34" s="63"/>
      <c r="AH34" s="63"/>
      <c r="AI34" s="63"/>
      <c r="AJ34" s="63"/>
      <c r="AK34" s="63"/>
      <c r="AL34" s="63"/>
      <c r="AM34" s="63"/>
      <c r="AN34" s="253"/>
      <c r="AO34" s="253"/>
      <c r="AP34" s="54"/>
      <c r="AQ34" s="35"/>
      <c r="AR34" s="29"/>
      <c r="AS34" s="45"/>
      <c r="AT34" s="45"/>
      <c r="AU34" s="45"/>
      <c r="AV34" s="46"/>
      <c r="AW34" s="46"/>
      <c r="AX34" s="46"/>
      <c r="AY34" s="46"/>
      <c r="AZ34" s="46"/>
      <c r="BA34" s="46"/>
      <c r="BB34" s="46"/>
      <c r="BC34" s="46"/>
      <c r="BD34" s="46"/>
      <c r="BE34" s="46"/>
    </row>
    <row r="35" spans="1:57" ht="2.4500000000000002" customHeight="1">
      <c r="A35" s="27"/>
      <c r="B35" s="141"/>
      <c r="C35" s="142"/>
      <c r="D35" s="142"/>
      <c r="E35" s="142"/>
      <c r="F35" s="142"/>
      <c r="G35" s="142"/>
      <c r="H35" s="142"/>
      <c r="I35" s="142"/>
      <c r="J35" s="142"/>
      <c r="K35" s="76"/>
      <c r="L35" s="64"/>
      <c r="M35" s="61"/>
      <c r="N35" s="61"/>
      <c r="O35" s="61"/>
      <c r="P35" s="61"/>
      <c r="Q35" s="61"/>
      <c r="R35" s="61"/>
      <c r="S35" s="61"/>
      <c r="T35" s="61"/>
      <c r="U35" s="61"/>
      <c r="V35" s="61"/>
      <c r="W35" s="61"/>
      <c r="X35" s="61"/>
      <c r="Y35" s="61"/>
      <c r="Z35" s="61"/>
      <c r="AA35" s="61"/>
      <c r="AB35" s="64"/>
      <c r="AC35" s="61"/>
      <c r="AD35" s="61"/>
      <c r="AE35" s="61"/>
      <c r="AF35" s="61"/>
      <c r="AG35" s="61"/>
      <c r="AH35" s="61"/>
      <c r="AI35" s="61"/>
      <c r="AJ35" s="61"/>
      <c r="AK35" s="61"/>
      <c r="AL35" s="61"/>
      <c r="AM35" s="61"/>
      <c r="AN35" s="135"/>
      <c r="AO35" s="135"/>
      <c r="AP35" s="153"/>
      <c r="AQ35" s="35"/>
      <c r="AR35" s="29"/>
      <c r="AS35" s="45"/>
      <c r="AT35" s="45"/>
      <c r="AU35" s="45"/>
      <c r="AV35" s="46"/>
      <c r="AW35" s="46"/>
      <c r="AX35" s="46"/>
      <c r="AY35" s="46"/>
      <c r="AZ35" s="46"/>
      <c r="BA35" s="46"/>
      <c r="BB35" s="46"/>
      <c r="BC35" s="46"/>
      <c r="BD35" s="46"/>
      <c r="BE35" s="46"/>
    </row>
    <row r="36" spans="1:57" ht="15" customHeight="1">
      <c r="A36" s="27"/>
      <c r="B36" s="502" t="s">
        <v>123</v>
      </c>
      <c r="C36" s="251"/>
      <c r="D36" s="251"/>
      <c r="E36" s="251"/>
      <c r="F36" s="251"/>
      <c r="G36" s="251"/>
      <c r="H36" s="251"/>
      <c r="I36" s="251"/>
      <c r="J36" s="252"/>
      <c r="K36" s="152"/>
      <c r="L36" s="157"/>
      <c r="M36" s="250" t="s">
        <v>67</v>
      </c>
      <c r="N36" s="251"/>
      <c r="O36" s="251"/>
      <c r="P36" s="251"/>
      <c r="Q36" s="251"/>
      <c r="R36" s="251"/>
      <c r="S36" s="251"/>
      <c r="T36" s="251"/>
      <c r="U36" s="251"/>
      <c r="V36" s="251"/>
      <c r="W36" s="251"/>
      <c r="X36" s="251"/>
      <c r="Y36" s="251"/>
      <c r="Z36" s="251"/>
      <c r="AA36" s="252"/>
      <c r="AB36" s="158"/>
      <c r="AC36" s="250" t="s">
        <v>143</v>
      </c>
      <c r="AD36" s="251"/>
      <c r="AE36" s="251"/>
      <c r="AF36" s="251"/>
      <c r="AG36" s="251"/>
      <c r="AH36" s="251"/>
      <c r="AI36" s="251"/>
      <c r="AJ36" s="251"/>
      <c r="AK36" s="251"/>
      <c r="AL36" s="251"/>
      <c r="AM36" s="251"/>
      <c r="AN36" s="251"/>
      <c r="AO36" s="251"/>
      <c r="AP36" s="259"/>
      <c r="AQ36" s="35"/>
      <c r="AR36" s="29"/>
      <c r="AS36" s="45"/>
      <c r="AT36" s="45"/>
      <c r="AU36" s="45"/>
      <c r="AV36" s="46"/>
      <c r="AW36" s="46"/>
      <c r="AX36" s="46"/>
      <c r="AY36" s="46"/>
      <c r="AZ36" s="46"/>
      <c r="BA36" s="46"/>
      <c r="BB36" s="46"/>
      <c r="BC36" s="46"/>
      <c r="BD36" s="46"/>
      <c r="BE36" s="46"/>
    </row>
    <row r="37" spans="1:57" ht="2.4500000000000002" customHeight="1">
      <c r="A37" s="27"/>
      <c r="B37" s="141"/>
      <c r="C37" s="142"/>
      <c r="D37" s="142"/>
      <c r="E37" s="142"/>
      <c r="F37" s="142"/>
      <c r="G37" s="142"/>
      <c r="H37" s="142"/>
      <c r="I37" s="142"/>
      <c r="J37" s="142"/>
      <c r="K37" s="75"/>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241"/>
      <c r="AO37" s="241"/>
      <c r="AP37" s="153"/>
      <c r="AQ37" s="35"/>
      <c r="AR37" s="29"/>
      <c r="AS37" s="45"/>
      <c r="AT37" s="45"/>
      <c r="AU37" s="45"/>
      <c r="AV37" s="46"/>
      <c r="AW37" s="46"/>
      <c r="AX37" s="46"/>
      <c r="AY37" s="46"/>
      <c r="AZ37" s="46"/>
      <c r="BA37" s="46"/>
      <c r="BB37" s="46"/>
      <c r="BC37" s="46"/>
      <c r="BD37" s="46"/>
      <c r="BE37" s="46"/>
    </row>
    <row r="38" spans="1:57" ht="2.4500000000000002" customHeight="1">
      <c r="A38" s="27"/>
      <c r="B38" s="67"/>
      <c r="C38" s="68"/>
      <c r="D38" s="68"/>
      <c r="E38" s="68"/>
      <c r="F38" s="68"/>
      <c r="G38" s="68"/>
      <c r="H38" s="68"/>
      <c r="I38" s="68"/>
      <c r="J38" s="68"/>
      <c r="K38" s="76"/>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52"/>
      <c r="AO38" s="52"/>
      <c r="AP38" s="55"/>
      <c r="AQ38" s="35"/>
      <c r="AR38" s="29"/>
      <c r="AS38" s="45"/>
      <c r="AT38" s="45"/>
      <c r="AU38" s="45"/>
      <c r="AV38" s="46"/>
      <c r="AW38" s="46"/>
      <c r="AX38" s="46"/>
      <c r="AY38" s="46"/>
      <c r="AZ38" s="46"/>
      <c r="BA38" s="46"/>
      <c r="BB38" s="46"/>
      <c r="BC38" s="46"/>
      <c r="BD38" s="46"/>
      <c r="BE38" s="46"/>
    </row>
    <row r="39" spans="1:57" ht="15" customHeight="1">
      <c r="A39" s="27"/>
      <c r="B39" s="503" t="s">
        <v>69</v>
      </c>
      <c r="C39" s="504"/>
      <c r="D39" s="504"/>
      <c r="E39" s="504"/>
      <c r="F39" s="504"/>
      <c r="G39" s="504"/>
      <c r="H39" s="504"/>
      <c r="I39" s="504"/>
      <c r="J39" s="505"/>
      <c r="K39" s="152"/>
      <c r="L39" s="243"/>
      <c r="M39" s="244"/>
      <c r="N39" s="244"/>
      <c r="O39" s="244"/>
      <c r="P39" s="244"/>
      <c r="Q39" s="244"/>
      <c r="R39" s="244"/>
      <c r="S39" s="244"/>
      <c r="T39" s="244"/>
      <c r="U39" s="244"/>
      <c r="V39" s="244"/>
      <c r="W39" s="264"/>
      <c r="X39" s="266" t="s">
        <v>32</v>
      </c>
      <c r="Y39" s="266"/>
      <c r="Z39" s="266"/>
      <c r="AA39" s="266"/>
      <c r="AB39" s="157"/>
      <c r="AC39" s="241" t="s">
        <v>108</v>
      </c>
      <c r="AD39" s="241"/>
      <c r="AE39" s="241"/>
      <c r="AF39" s="241"/>
      <c r="AG39" s="241"/>
      <c r="AH39" s="241"/>
      <c r="AI39" s="157"/>
      <c r="AJ39" s="241" t="s">
        <v>68</v>
      </c>
      <c r="AK39" s="241"/>
      <c r="AL39" s="241"/>
      <c r="AM39" s="241"/>
      <c r="AN39" s="241"/>
      <c r="AO39" s="241"/>
      <c r="AP39" s="441"/>
      <c r="AQ39" s="35"/>
      <c r="AR39" s="29"/>
      <c r="AS39" s="45"/>
      <c r="AT39" s="45"/>
      <c r="AU39" s="45"/>
      <c r="AV39" s="46"/>
      <c r="AW39" s="46"/>
      <c r="AX39" s="46"/>
      <c r="AY39" s="46"/>
      <c r="AZ39" s="46"/>
      <c r="BA39" s="46"/>
      <c r="BB39" s="46"/>
      <c r="BC39" s="46"/>
      <c r="BD39" s="46"/>
      <c r="BE39" s="46"/>
    </row>
    <row r="40" spans="1:57" ht="2.4500000000000002" customHeight="1">
      <c r="A40" s="27"/>
      <c r="B40" s="141"/>
      <c r="C40" s="142"/>
      <c r="D40" s="142"/>
      <c r="E40" s="142"/>
      <c r="F40" s="142"/>
      <c r="G40" s="142"/>
      <c r="H40" s="142"/>
      <c r="I40" s="142"/>
      <c r="J40" s="142"/>
      <c r="K40" s="75"/>
      <c r="L40" s="61"/>
      <c r="M40" s="61"/>
      <c r="N40" s="61"/>
      <c r="O40" s="61"/>
      <c r="P40" s="61"/>
      <c r="Q40" s="61"/>
      <c r="R40" s="61"/>
      <c r="S40" s="61"/>
      <c r="T40" s="61"/>
      <c r="U40" s="61"/>
      <c r="V40" s="61"/>
      <c r="W40" s="61"/>
      <c r="X40" s="266"/>
      <c r="Y40" s="266"/>
      <c r="Z40" s="266"/>
      <c r="AA40" s="266"/>
      <c r="AB40" s="61"/>
      <c r="AC40" s="61"/>
      <c r="AD40" s="61"/>
      <c r="AE40" s="61"/>
      <c r="AF40" s="61"/>
      <c r="AG40" s="61"/>
      <c r="AH40" s="61"/>
      <c r="AI40" s="61"/>
      <c r="AJ40" s="61"/>
      <c r="AK40" s="61"/>
      <c r="AL40" s="61"/>
      <c r="AM40" s="61"/>
      <c r="AN40" s="241"/>
      <c r="AO40" s="241"/>
      <c r="AP40" s="153"/>
      <c r="AQ40" s="35"/>
      <c r="AR40" s="29"/>
      <c r="AS40" s="45"/>
      <c r="AT40" s="45"/>
      <c r="AU40" s="45"/>
      <c r="AV40" s="46"/>
      <c r="AW40" s="46"/>
      <c r="AX40" s="46"/>
      <c r="AY40" s="46"/>
      <c r="AZ40" s="46"/>
      <c r="BA40" s="46"/>
      <c r="BB40" s="46"/>
      <c r="BC40" s="46"/>
      <c r="BD40" s="46"/>
      <c r="BE40" s="46"/>
    </row>
    <row r="41" spans="1:57" ht="2.4500000000000002" customHeight="1">
      <c r="A41" s="27"/>
      <c r="B41" s="67"/>
      <c r="C41" s="68"/>
      <c r="D41" s="68"/>
      <c r="E41" s="68"/>
      <c r="F41" s="68"/>
      <c r="G41" s="68"/>
      <c r="H41" s="68"/>
      <c r="I41" s="68"/>
      <c r="J41" s="68"/>
      <c r="K41" s="76"/>
      <c r="L41" s="64"/>
      <c r="M41" s="64"/>
      <c r="N41" s="64"/>
      <c r="O41" s="64"/>
      <c r="P41" s="64"/>
      <c r="Q41" s="64"/>
      <c r="R41" s="64"/>
      <c r="S41" s="64"/>
      <c r="T41" s="64"/>
      <c r="U41" s="64"/>
      <c r="V41" s="64"/>
      <c r="W41" s="64"/>
      <c r="X41" s="266"/>
      <c r="Y41" s="266"/>
      <c r="Z41" s="266"/>
      <c r="AA41" s="266"/>
      <c r="AB41" s="64"/>
      <c r="AC41" s="64"/>
      <c r="AD41" s="64"/>
      <c r="AE41" s="64"/>
      <c r="AF41" s="64"/>
      <c r="AG41" s="64"/>
      <c r="AH41" s="64"/>
      <c r="AI41" s="64"/>
      <c r="AJ41" s="64"/>
      <c r="AK41" s="64"/>
      <c r="AL41" s="64"/>
      <c r="AM41" s="64"/>
      <c r="AN41" s="52"/>
      <c r="AO41" s="52"/>
      <c r="AP41" s="55"/>
      <c r="AQ41" s="35"/>
      <c r="AR41" s="29"/>
      <c r="AS41" s="45"/>
      <c r="AT41" s="45"/>
      <c r="AU41" s="45"/>
      <c r="AV41" s="46"/>
      <c r="AW41" s="46"/>
      <c r="AX41" s="46"/>
      <c r="AY41" s="46"/>
      <c r="AZ41" s="46"/>
      <c r="BA41" s="46"/>
      <c r="BB41" s="46"/>
      <c r="BC41" s="46"/>
      <c r="BD41" s="46"/>
      <c r="BE41" s="46"/>
    </row>
    <row r="42" spans="1:57" ht="15" customHeight="1">
      <c r="A42" s="27"/>
      <c r="B42" s="451" t="s">
        <v>121</v>
      </c>
      <c r="C42" s="241"/>
      <c r="D42" s="241"/>
      <c r="E42" s="241"/>
      <c r="F42" s="241"/>
      <c r="G42" s="241"/>
      <c r="H42" s="241"/>
      <c r="I42" s="241"/>
      <c r="J42" s="241"/>
      <c r="K42" s="152"/>
      <c r="L42" s="442" t="s">
        <v>113</v>
      </c>
      <c r="M42" s="443"/>
      <c r="N42" s="444"/>
      <c r="O42" s="243"/>
      <c r="P42" s="244"/>
      <c r="Q42" s="244"/>
      <c r="R42" s="244"/>
      <c r="S42" s="244"/>
      <c r="T42" s="244"/>
      <c r="U42" s="244"/>
      <c r="V42" s="244"/>
      <c r="W42" s="264"/>
      <c r="X42" s="266"/>
      <c r="Y42" s="266"/>
      <c r="Z42" s="266"/>
      <c r="AA42" s="266"/>
      <c r="AB42" s="157"/>
      <c r="AC42" s="241" t="s">
        <v>124</v>
      </c>
      <c r="AD42" s="241"/>
      <c r="AE42" s="242"/>
      <c r="AF42" s="243"/>
      <c r="AG42" s="244"/>
      <c r="AH42" s="244"/>
      <c r="AI42" s="244"/>
      <c r="AJ42" s="244"/>
      <c r="AK42" s="244"/>
      <c r="AL42" s="244"/>
      <c r="AM42" s="244"/>
      <c r="AN42" s="244"/>
      <c r="AO42" s="244"/>
      <c r="AP42" s="245"/>
      <c r="AQ42" s="35"/>
      <c r="AR42" s="29"/>
      <c r="AS42" s="29"/>
      <c r="AT42" s="29"/>
      <c r="AU42" s="29"/>
    </row>
    <row r="43" spans="1:57" ht="2.4500000000000002" customHeight="1" thickBot="1">
      <c r="A43" s="27"/>
      <c r="B43" s="143"/>
      <c r="C43" s="144"/>
      <c r="D43" s="144"/>
      <c r="E43" s="144"/>
      <c r="F43" s="144"/>
      <c r="G43" s="144"/>
      <c r="H43" s="144"/>
      <c r="I43" s="144"/>
      <c r="J43" s="144"/>
      <c r="K43" s="77"/>
      <c r="L43" s="48"/>
      <c r="M43" s="48"/>
      <c r="N43" s="48"/>
      <c r="O43" s="61"/>
      <c r="P43" s="61"/>
      <c r="Q43" s="61"/>
      <c r="R43" s="61"/>
      <c r="S43" s="61"/>
      <c r="T43" s="61"/>
      <c r="U43" s="61"/>
      <c r="V43" s="61"/>
      <c r="W43" s="61"/>
      <c r="X43" s="61"/>
      <c r="Y43" s="61"/>
      <c r="Z43" s="61"/>
      <c r="AA43" s="61"/>
      <c r="AB43" s="48"/>
      <c r="AC43" s="61"/>
      <c r="AD43" s="61"/>
      <c r="AE43" s="61"/>
      <c r="AF43" s="61"/>
      <c r="AG43" s="61"/>
      <c r="AH43" s="61"/>
      <c r="AI43" s="61"/>
      <c r="AJ43" s="61"/>
      <c r="AK43" s="61"/>
      <c r="AL43" s="61"/>
      <c r="AM43" s="61"/>
      <c r="AN43" s="241"/>
      <c r="AO43" s="241"/>
      <c r="AP43" s="153"/>
      <c r="AQ43" s="35"/>
      <c r="AR43" s="29"/>
      <c r="AS43" s="29"/>
      <c r="AT43" s="29"/>
      <c r="AU43" s="29"/>
    </row>
    <row r="44" spans="1:57" ht="2.4500000000000002" customHeight="1">
      <c r="A44" s="27"/>
      <c r="B44" s="139"/>
      <c r="C44" s="140"/>
      <c r="D44" s="140"/>
      <c r="E44" s="140"/>
      <c r="F44" s="140"/>
      <c r="G44" s="140"/>
      <c r="H44" s="140"/>
      <c r="I44" s="140"/>
      <c r="J44" s="140"/>
      <c r="K44" s="140"/>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265"/>
      <c r="AO44" s="265"/>
      <c r="AP44" s="47"/>
      <c r="AQ44" s="35"/>
      <c r="AR44" s="29"/>
      <c r="AS44" s="29"/>
      <c r="AT44" s="29"/>
      <c r="AU44" s="29"/>
    </row>
    <row r="45" spans="1:57" ht="15" customHeight="1">
      <c r="A45" s="27"/>
      <c r="B45" s="66"/>
      <c r="C45" s="61"/>
      <c r="D45" s="61"/>
      <c r="E45" s="159"/>
      <c r="F45" s="61" t="s">
        <v>114</v>
      </c>
      <c r="G45" s="61"/>
      <c r="H45" s="61"/>
      <c r="I45" s="61"/>
      <c r="J45" s="61"/>
      <c r="K45" s="61"/>
      <c r="L45" s="452" t="s">
        <v>70</v>
      </c>
      <c r="M45" s="452"/>
      <c r="N45" s="453"/>
      <c r="O45" s="243"/>
      <c r="P45" s="244"/>
      <c r="Q45" s="244"/>
      <c r="R45" s="244"/>
      <c r="S45" s="244"/>
      <c r="T45" s="244"/>
      <c r="U45" s="244"/>
      <c r="V45" s="244"/>
      <c r="W45" s="244"/>
      <c r="X45" s="244"/>
      <c r="Y45" s="244"/>
      <c r="Z45" s="264"/>
      <c r="AA45" s="138"/>
      <c r="AB45" s="157"/>
      <c r="AC45" s="135" t="s">
        <v>72</v>
      </c>
      <c r="AD45" s="135"/>
      <c r="AE45" s="135"/>
      <c r="AF45" s="135"/>
      <c r="AG45" s="135"/>
      <c r="AH45" s="135"/>
      <c r="AI45" s="135"/>
      <c r="AJ45" s="135"/>
      <c r="AK45" s="135"/>
      <c r="AL45" s="135"/>
      <c r="AM45" s="135"/>
      <c r="AN45" s="135"/>
      <c r="AO45" s="135"/>
      <c r="AP45" s="153"/>
      <c r="AQ45" s="35"/>
      <c r="AR45" s="29"/>
      <c r="AS45" s="29"/>
      <c r="AT45" s="29"/>
      <c r="AU45" s="29"/>
    </row>
    <row r="46" spans="1:57" ht="2.4500000000000002" customHeight="1">
      <c r="A46" s="27"/>
      <c r="B46" s="56"/>
      <c r="C46" s="57"/>
      <c r="D46" s="57"/>
      <c r="E46" s="57"/>
      <c r="F46" s="57"/>
      <c r="G46" s="57"/>
      <c r="H46" s="57"/>
      <c r="I46" s="57"/>
      <c r="J46" s="57"/>
      <c r="K46" s="57"/>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253"/>
      <c r="AO46" s="253"/>
      <c r="AP46" s="54"/>
      <c r="AQ46" s="35"/>
      <c r="AR46" s="29"/>
      <c r="AS46" s="29"/>
      <c r="AT46" s="29"/>
      <c r="AU46" s="29"/>
    </row>
    <row r="47" spans="1:57" ht="2.4500000000000002" customHeight="1">
      <c r="A47" s="27"/>
      <c r="B47" s="141"/>
      <c r="C47" s="142"/>
      <c r="D47" s="142"/>
      <c r="E47" s="142"/>
      <c r="F47" s="142"/>
      <c r="G47" s="142"/>
      <c r="H47" s="142"/>
      <c r="I47" s="142"/>
      <c r="J47" s="142"/>
      <c r="K47" s="142"/>
      <c r="L47" s="61"/>
      <c r="M47" s="61"/>
      <c r="N47" s="61"/>
      <c r="O47" s="63"/>
      <c r="P47" s="63"/>
      <c r="Q47" s="63"/>
      <c r="R47" s="63"/>
      <c r="S47" s="63"/>
      <c r="T47" s="63"/>
      <c r="U47" s="63"/>
      <c r="V47" s="63"/>
      <c r="W47" s="63"/>
      <c r="X47" s="63"/>
      <c r="Y47" s="63"/>
      <c r="Z47" s="63"/>
      <c r="AA47" s="61"/>
      <c r="AB47" s="61"/>
      <c r="AC47" s="61"/>
      <c r="AD47" s="61"/>
      <c r="AE47" s="61"/>
      <c r="AF47" s="61"/>
      <c r="AG47" s="61"/>
      <c r="AH47" s="61"/>
      <c r="AI47" s="61"/>
      <c r="AJ47" s="61"/>
      <c r="AK47" s="61"/>
      <c r="AL47" s="61"/>
      <c r="AM47" s="61"/>
      <c r="AN47" s="135"/>
      <c r="AO47" s="135"/>
      <c r="AP47" s="153"/>
      <c r="AQ47" s="35"/>
      <c r="AR47" s="29"/>
      <c r="AS47" s="29"/>
      <c r="AT47" s="29"/>
      <c r="AU47" s="29"/>
    </row>
    <row r="48" spans="1:57" ht="15" customHeight="1">
      <c r="A48" s="27"/>
      <c r="B48" s="454" t="s">
        <v>112</v>
      </c>
      <c r="C48" s="455"/>
      <c r="D48" s="455"/>
      <c r="E48" s="455"/>
      <c r="F48" s="455"/>
      <c r="G48" s="455"/>
      <c r="H48" s="455"/>
      <c r="I48" s="455"/>
      <c r="J48" s="455"/>
      <c r="K48" s="455"/>
      <c r="L48" s="455"/>
      <c r="M48" s="455"/>
      <c r="N48" s="456"/>
      <c r="O48" s="243"/>
      <c r="P48" s="244"/>
      <c r="Q48" s="244"/>
      <c r="R48" s="244"/>
      <c r="S48" s="244"/>
      <c r="T48" s="244"/>
      <c r="U48" s="244"/>
      <c r="V48" s="244"/>
      <c r="W48" s="244"/>
      <c r="X48" s="244"/>
      <c r="Y48" s="244"/>
      <c r="Z48" s="264"/>
      <c r="AA48" s="148"/>
      <c r="AB48" s="61"/>
      <c r="AC48" s="61"/>
      <c r="AD48" s="61"/>
      <c r="AE48" s="61"/>
      <c r="AF48" s="61"/>
      <c r="AG48" s="61"/>
      <c r="AH48" s="61"/>
      <c r="AI48" s="61"/>
      <c r="AJ48" s="61"/>
      <c r="AK48" s="61"/>
      <c r="AL48" s="61"/>
      <c r="AM48" s="61"/>
      <c r="AN48" s="61"/>
      <c r="AO48" s="61"/>
      <c r="AP48" s="62"/>
      <c r="AQ48" s="35"/>
      <c r="AR48" s="29"/>
      <c r="AS48" s="29"/>
      <c r="AT48" s="29"/>
      <c r="AU48" s="29"/>
      <c r="AW48" s="30" t="s">
        <v>71</v>
      </c>
    </row>
    <row r="49" spans="1:49" ht="2.4500000000000002" customHeight="1" thickBot="1">
      <c r="A49" s="27"/>
      <c r="B49" s="143"/>
      <c r="C49" s="144"/>
      <c r="D49" s="144"/>
      <c r="E49" s="144"/>
      <c r="F49" s="144"/>
      <c r="G49" s="144"/>
      <c r="H49" s="144"/>
      <c r="I49" s="144"/>
      <c r="J49" s="144"/>
      <c r="K49" s="144"/>
      <c r="L49" s="48"/>
      <c r="M49" s="48"/>
      <c r="N49" s="48"/>
      <c r="O49" s="63"/>
      <c r="P49" s="63"/>
      <c r="Q49" s="63"/>
      <c r="R49" s="63"/>
      <c r="S49" s="63"/>
      <c r="T49" s="63"/>
      <c r="U49" s="63"/>
      <c r="V49" s="63"/>
      <c r="W49" s="63"/>
      <c r="X49" s="63"/>
      <c r="Y49" s="63"/>
      <c r="Z49" s="63"/>
      <c r="AA49" s="48"/>
      <c r="AB49" s="48"/>
      <c r="AC49" s="48"/>
      <c r="AD49" s="48"/>
      <c r="AE49" s="48"/>
      <c r="AF49" s="48"/>
      <c r="AG49" s="48"/>
      <c r="AH49" s="48"/>
      <c r="AI49" s="48"/>
      <c r="AJ49" s="48"/>
      <c r="AK49" s="48"/>
      <c r="AL49" s="48"/>
      <c r="AM49" s="48"/>
      <c r="AN49" s="258"/>
      <c r="AO49" s="258"/>
      <c r="AP49" s="69"/>
      <c r="AQ49" s="35"/>
      <c r="AR49" s="29"/>
      <c r="AS49" s="29"/>
      <c r="AT49" s="29"/>
      <c r="AU49" s="29"/>
    </row>
    <row r="50" spans="1:49" ht="15" customHeight="1">
      <c r="A50" s="27"/>
      <c r="B50" s="448" t="s">
        <v>115</v>
      </c>
      <c r="C50" s="449"/>
      <c r="D50" s="449"/>
      <c r="E50" s="449"/>
      <c r="F50" s="449"/>
      <c r="G50" s="449"/>
      <c r="H50" s="449"/>
      <c r="I50" s="449"/>
      <c r="J50" s="449"/>
      <c r="K50" s="78"/>
      <c r="L50" s="450" t="s">
        <v>71</v>
      </c>
      <c r="M50" s="450"/>
      <c r="N50" s="450"/>
      <c r="O50" s="262" t="s">
        <v>116</v>
      </c>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c r="AN50" s="262"/>
      <c r="AO50" s="262"/>
      <c r="AP50" s="263"/>
      <c r="AQ50" s="36"/>
      <c r="AR50" s="27"/>
      <c r="AS50" s="27"/>
      <c r="AT50" s="27"/>
      <c r="AU50" s="27"/>
      <c r="AW50" s="30" t="s">
        <v>74</v>
      </c>
    </row>
    <row r="51" spans="1:49" ht="15" customHeight="1">
      <c r="A51" s="27"/>
      <c r="B51" s="421" t="s">
        <v>122</v>
      </c>
      <c r="C51" s="422"/>
      <c r="D51" s="422"/>
      <c r="E51" s="422"/>
      <c r="F51" s="422"/>
      <c r="G51" s="422"/>
      <c r="H51" s="422"/>
      <c r="I51" s="422"/>
      <c r="J51" s="422"/>
      <c r="K51" s="79"/>
      <c r="L51" s="321" t="str">
        <f>IF(ISERROR(L$50=""),"",IF(L$50="SI","kW",IF(L$50="US","BTU/h",IF(L$50="MET","kcal/h",""))))</f>
        <v>kW</v>
      </c>
      <c r="M51" s="423"/>
      <c r="N51" s="423"/>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8"/>
      <c r="AQ51" s="36"/>
      <c r="AR51" s="27"/>
      <c r="AS51" s="27"/>
      <c r="AT51" s="27"/>
      <c r="AU51" s="27"/>
    </row>
    <row r="52" spans="1:49" ht="15" customHeight="1">
      <c r="A52" s="27"/>
      <c r="B52" s="506" t="s">
        <v>75</v>
      </c>
      <c r="C52" s="507"/>
      <c r="D52" s="507"/>
      <c r="E52" s="507"/>
      <c r="F52" s="507"/>
      <c r="G52" s="507"/>
      <c r="H52" s="507"/>
      <c r="I52" s="507"/>
      <c r="J52" s="507"/>
      <c r="K52" s="507"/>
      <c r="L52" s="507"/>
      <c r="M52" s="507"/>
      <c r="N52" s="508"/>
      <c r="O52" s="89"/>
      <c r="P52" s="90"/>
      <c r="Q52" s="90"/>
      <c r="R52" s="90"/>
      <c r="S52" s="90"/>
      <c r="T52" s="256" t="s">
        <v>2</v>
      </c>
      <c r="U52" s="256"/>
      <c r="V52" s="256"/>
      <c r="W52" s="90"/>
      <c r="X52" s="90"/>
      <c r="Y52" s="90"/>
      <c r="Z52" s="90"/>
      <c r="AA52" s="90"/>
      <c r="AB52" s="256"/>
      <c r="AC52" s="256"/>
      <c r="AD52" s="90"/>
      <c r="AE52" s="90"/>
      <c r="AF52" s="90"/>
      <c r="AG52" s="90"/>
      <c r="AH52" s="90"/>
      <c r="AI52" s="256" t="s">
        <v>3</v>
      </c>
      <c r="AJ52" s="256"/>
      <c r="AK52" s="256"/>
      <c r="AL52" s="90"/>
      <c r="AM52" s="90"/>
      <c r="AN52" s="90"/>
      <c r="AO52" s="90"/>
      <c r="AP52" s="91"/>
      <c r="AQ52" s="36"/>
      <c r="AR52" s="27"/>
      <c r="AS52" s="27"/>
      <c r="AT52" s="27"/>
      <c r="AU52" s="27"/>
    </row>
    <row r="53" spans="1:49" ht="15" customHeight="1">
      <c r="A53" s="27"/>
      <c r="B53" s="97"/>
      <c r="C53" s="82"/>
      <c r="D53" s="82"/>
      <c r="E53" s="82"/>
      <c r="F53" s="82"/>
      <c r="G53" s="82"/>
      <c r="H53" s="82"/>
      <c r="I53" s="82"/>
      <c r="J53" s="446"/>
      <c r="K53" s="446"/>
      <c r="L53" s="446"/>
      <c r="M53" s="446"/>
      <c r="N53" s="447"/>
      <c r="O53" s="88"/>
      <c r="P53" s="86"/>
      <c r="Q53" s="255" t="s">
        <v>82</v>
      </c>
      <c r="R53" s="255"/>
      <c r="S53" s="86"/>
      <c r="T53" s="257"/>
      <c r="U53" s="257"/>
      <c r="V53" s="257"/>
      <c r="W53" s="86"/>
      <c r="X53" s="255" t="s">
        <v>83</v>
      </c>
      <c r="Y53" s="255"/>
      <c r="Z53" s="86"/>
      <c r="AA53" s="86"/>
      <c r="AB53" s="257"/>
      <c r="AC53" s="257"/>
      <c r="AD53" s="86"/>
      <c r="AE53" s="86"/>
      <c r="AF53" s="255" t="s">
        <v>82</v>
      </c>
      <c r="AG53" s="255"/>
      <c r="AH53" s="86"/>
      <c r="AI53" s="257"/>
      <c r="AJ53" s="257"/>
      <c r="AK53" s="257"/>
      <c r="AL53" s="86"/>
      <c r="AM53" s="255" t="s">
        <v>83</v>
      </c>
      <c r="AN53" s="255"/>
      <c r="AO53" s="86"/>
      <c r="AP53" s="92"/>
      <c r="AQ53" s="36"/>
      <c r="AR53" s="27"/>
      <c r="AS53" s="27"/>
      <c r="AT53" s="27"/>
      <c r="AU53" s="27"/>
    </row>
    <row r="54" spans="1:49" ht="15" customHeight="1">
      <c r="A54" s="27"/>
      <c r="B54" s="97"/>
      <c r="C54" s="82"/>
      <c r="D54" s="82"/>
      <c r="E54" s="82"/>
      <c r="F54" s="82"/>
      <c r="G54" s="82"/>
      <c r="H54" s="82"/>
      <c r="I54" s="82"/>
      <c r="J54" s="151"/>
      <c r="K54" s="84"/>
      <c r="L54" s="84"/>
      <c r="M54" s="84"/>
      <c r="N54" s="85"/>
      <c r="O54" s="445" t="s">
        <v>4</v>
      </c>
      <c r="P54" s="247"/>
      <c r="Q54" s="247"/>
      <c r="R54" s="247"/>
      <c r="S54" s="247" t="s">
        <v>1</v>
      </c>
      <c r="T54" s="247"/>
      <c r="U54" s="86"/>
      <c r="V54" s="247" t="s">
        <v>4</v>
      </c>
      <c r="W54" s="247"/>
      <c r="X54" s="247"/>
      <c r="Y54" s="247"/>
      <c r="Z54" s="247" t="s">
        <v>1</v>
      </c>
      <c r="AA54" s="247"/>
      <c r="AB54" s="257"/>
      <c r="AC54" s="257"/>
      <c r="AD54" s="247" t="s">
        <v>4</v>
      </c>
      <c r="AE54" s="247"/>
      <c r="AF54" s="247"/>
      <c r="AG54" s="247"/>
      <c r="AH54" s="247" t="s">
        <v>1</v>
      </c>
      <c r="AI54" s="247"/>
      <c r="AJ54" s="83"/>
      <c r="AK54" s="247" t="s">
        <v>4</v>
      </c>
      <c r="AL54" s="247"/>
      <c r="AM54" s="247"/>
      <c r="AN54" s="247"/>
      <c r="AO54" s="247" t="s">
        <v>1</v>
      </c>
      <c r="AP54" s="254"/>
      <c r="AQ54" s="36"/>
      <c r="AR54" s="27"/>
      <c r="AS54" s="27"/>
      <c r="AT54" s="27"/>
      <c r="AU54" s="27"/>
    </row>
    <row r="55" spans="1:49" ht="15" customHeight="1">
      <c r="A55" s="27"/>
      <c r="B55" s="121" t="s">
        <v>131</v>
      </c>
      <c r="C55" s="50"/>
      <c r="D55" s="50"/>
      <c r="E55" s="50"/>
      <c r="F55" s="50"/>
      <c r="G55" s="50"/>
      <c r="H55" s="50"/>
      <c r="I55" s="434"/>
      <c r="J55" s="435"/>
      <c r="K55" s="81"/>
      <c r="L55" s="433" t="s">
        <v>117</v>
      </c>
      <c r="M55" s="423"/>
      <c r="N55" s="423"/>
      <c r="O55" s="248"/>
      <c r="P55" s="249"/>
      <c r="Q55" s="249"/>
      <c r="R55" s="249"/>
      <c r="S55" s="248"/>
      <c r="T55" s="261"/>
      <c r="U55" s="83"/>
      <c r="V55" s="248"/>
      <c r="W55" s="249"/>
      <c r="X55" s="249"/>
      <c r="Y55" s="249"/>
      <c r="Z55" s="248"/>
      <c r="AA55" s="261"/>
      <c r="AB55" s="427"/>
      <c r="AC55" s="428"/>
      <c r="AD55" s="248"/>
      <c r="AE55" s="249"/>
      <c r="AF55" s="249"/>
      <c r="AG55" s="249"/>
      <c r="AH55" s="248"/>
      <c r="AI55" s="261"/>
      <c r="AJ55" s="87"/>
      <c r="AK55" s="248"/>
      <c r="AL55" s="249"/>
      <c r="AM55" s="249"/>
      <c r="AN55" s="249"/>
      <c r="AO55" s="248"/>
      <c r="AP55" s="260"/>
      <c r="AQ55" s="36"/>
      <c r="AR55" s="27"/>
      <c r="AS55" s="27"/>
      <c r="AT55" s="27"/>
      <c r="AU55" s="27"/>
    </row>
    <row r="56" spans="1:49" ht="15" customHeight="1">
      <c r="A56" s="27"/>
      <c r="B56" s="97"/>
      <c r="C56" s="82"/>
      <c r="D56" s="82"/>
      <c r="E56" s="82"/>
      <c r="F56" s="82"/>
      <c r="G56" s="82"/>
      <c r="H56" s="82"/>
      <c r="I56" s="436"/>
      <c r="J56" s="437"/>
      <c r="K56" s="81"/>
      <c r="L56" s="433" t="s">
        <v>118</v>
      </c>
      <c r="M56" s="423"/>
      <c r="N56" s="423"/>
      <c r="O56" s="248"/>
      <c r="P56" s="249"/>
      <c r="Q56" s="249"/>
      <c r="R56" s="249"/>
      <c r="S56" s="248"/>
      <c r="T56" s="261"/>
      <c r="U56" s="83"/>
      <c r="V56" s="248"/>
      <c r="W56" s="249"/>
      <c r="X56" s="249"/>
      <c r="Y56" s="249"/>
      <c r="Z56" s="248"/>
      <c r="AA56" s="261"/>
      <c r="AB56" s="427"/>
      <c r="AC56" s="428"/>
      <c r="AD56" s="248"/>
      <c r="AE56" s="249"/>
      <c r="AF56" s="249"/>
      <c r="AG56" s="249"/>
      <c r="AH56" s="248"/>
      <c r="AI56" s="261"/>
      <c r="AJ56" s="83"/>
      <c r="AK56" s="248"/>
      <c r="AL56" s="249"/>
      <c r="AM56" s="249"/>
      <c r="AN56" s="249"/>
      <c r="AO56" s="248"/>
      <c r="AP56" s="260"/>
      <c r="AQ56" s="36"/>
      <c r="AR56" s="27"/>
      <c r="AS56" s="27"/>
      <c r="AT56" s="27"/>
      <c r="AU56" s="27"/>
    </row>
    <row r="57" spans="1:49" ht="15" customHeight="1">
      <c r="A57" s="27"/>
      <c r="B57" s="97"/>
      <c r="C57" s="82"/>
      <c r="D57" s="82"/>
      <c r="E57" s="82"/>
      <c r="F57" s="82"/>
      <c r="G57" s="82"/>
      <c r="H57" s="82"/>
      <c r="I57" s="436"/>
      <c r="J57" s="437"/>
      <c r="K57" s="81"/>
      <c r="L57" s="433" t="s">
        <v>119</v>
      </c>
      <c r="M57" s="423"/>
      <c r="N57" s="423"/>
      <c r="O57" s="248"/>
      <c r="P57" s="249"/>
      <c r="Q57" s="249"/>
      <c r="R57" s="249"/>
      <c r="S57" s="248"/>
      <c r="T57" s="261"/>
      <c r="U57" s="83"/>
      <c r="V57" s="248"/>
      <c r="W57" s="249"/>
      <c r="X57" s="249"/>
      <c r="Y57" s="249"/>
      <c r="Z57" s="248"/>
      <c r="AA57" s="261"/>
      <c r="AB57" s="427"/>
      <c r="AC57" s="428"/>
      <c r="AD57" s="248"/>
      <c r="AE57" s="249"/>
      <c r="AF57" s="249"/>
      <c r="AG57" s="249"/>
      <c r="AH57" s="248"/>
      <c r="AI57" s="261"/>
      <c r="AJ57" s="83"/>
      <c r="AK57" s="248"/>
      <c r="AL57" s="249"/>
      <c r="AM57" s="249"/>
      <c r="AN57" s="249"/>
      <c r="AO57" s="248"/>
      <c r="AP57" s="260"/>
      <c r="AQ57" s="36"/>
      <c r="AR57" s="27"/>
      <c r="AS57" s="27"/>
      <c r="AT57" s="27"/>
      <c r="AU57" s="27"/>
    </row>
    <row r="58" spans="1:49" ht="15" customHeight="1">
      <c r="A58" s="27"/>
      <c r="B58" s="99"/>
      <c r="C58" s="100"/>
      <c r="D58" s="100"/>
      <c r="E58" s="100"/>
      <c r="F58" s="100"/>
      <c r="G58" s="100"/>
      <c r="H58" s="100"/>
      <c r="I58" s="438"/>
      <c r="J58" s="439"/>
      <c r="K58" s="81"/>
      <c r="L58" s="433" t="s">
        <v>120</v>
      </c>
      <c r="M58" s="423"/>
      <c r="N58" s="423"/>
      <c r="O58" s="248"/>
      <c r="P58" s="249"/>
      <c r="Q58" s="249"/>
      <c r="R58" s="249"/>
      <c r="S58" s="248"/>
      <c r="T58" s="261"/>
      <c r="U58" s="49"/>
      <c r="V58" s="248"/>
      <c r="W58" s="249"/>
      <c r="X58" s="249"/>
      <c r="Y58" s="249"/>
      <c r="Z58" s="248"/>
      <c r="AA58" s="261"/>
      <c r="AB58" s="427"/>
      <c r="AC58" s="428"/>
      <c r="AD58" s="248"/>
      <c r="AE58" s="249"/>
      <c r="AF58" s="249"/>
      <c r="AG58" s="249"/>
      <c r="AH58" s="248"/>
      <c r="AI58" s="261"/>
      <c r="AJ58" s="49"/>
      <c r="AK58" s="248"/>
      <c r="AL58" s="249"/>
      <c r="AM58" s="249"/>
      <c r="AN58" s="249"/>
      <c r="AO58" s="248"/>
      <c r="AP58" s="260"/>
      <c r="AQ58" s="36"/>
      <c r="AR58" s="27"/>
      <c r="AS58" s="27"/>
      <c r="AT58" s="27"/>
      <c r="AU58" s="27"/>
    </row>
    <row r="59" spans="1:49" ht="15" customHeight="1">
      <c r="A59" s="27"/>
      <c r="B59" s="70" t="s">
        <v>76</v>
      </c>
      <c r="C59" s="71"/>
      <c r="D59" s="71"/>
      <c r="E59" s="71"/>
      <c r="F59" s="71"/>
      <c r="G59" s="71"/>
      <c r="H59" s="71"/>
      <c r="I59" s="71"/>
      <c r="J59" s="71"/>
      <c r="K59" s="440" t="s">
        <v>139</v>
      </c>
      <c r="L59" s="320"/>
      <c r="M59" s="320"/>
      <c r="N59" s="321"/>
      <c r="O59" s="237"/>
      <c r="P59" s="237"/>
      <c r="Q59" s="237"/>
      <c r="R59" s="237"/>
      <c r="S59" s="237"/>
      <c r="T59" s="237"/>
      <c r="U59" s="237"/>
      <c r="V59" s="237"/>
      <c r="W59" s="237"/>
      <c r="X59" s="237"/>
      <c r="Y59" s="237"/>
      <c r="Z59" s="237"/>
      <c r="AA59" s="237"/>
      <c r="AB59" s="427"/>
      <c r="AC59" s="428"/>
      <c r="AD59" s="237"/>
      <c r="AE59" s="237"/>
      <c r="AF59" s="237"/>
      <c r="AG59" s="237"/>
      <c r="AH59" s="237"/>
      <c r="AI59" s="237"/>
      <c r="AJ59" s="237"/>
      <c r="AK59" s="237"/>
      <c r="AL59" s="237"/>
      <c r="AM59" s="237"/>
      <c r="AN59" s="237"/>
      <c r="AO59" s="237"/>
      <c r="AP59" s="238"/>
      <c r="AQ59" s="36"/>
      <c r="AR59" s="27"/>
      <c r="AS59" s="27"/>
      <c r="AT59" s="27"/>
      <c r="AU59" s="27"/>
    </row>
    <row r="60" spans="1:49" ht="15" customHeight="1">
      <c r="A60" s="27"/>
      <c r="B60" s="70" t="s">
        <v>132</v>
      </c>
      <c r="C60" s="71"/>
      <c r="D60" s="71"/>
      <c r="E60" s="71"/>
      <c r="F60" s="71"/>
      <c r="G60" s="71"/>
      <c r="H60" s="71"/>
      <c r="I60" s="71"/>
      <c r="J60" s="71"/>
      <c r="K60" s="80"/>
      <c r="L60" s="321" t="str">
        <f>IF(ISERROR(L$50=""),"",IF(L$50="SI","m²K/W",IF(L$50="US","ft²Fhr/BTU",IF(L$50="MKS","m²hrC/kcal",""))))</f>
        <v>m²K/W</v>
      </c>
      <c r="M60" s="423"/>
      <c r="N60" s="423"/>
      <c r="O60" s="248"/>
      <c r="P60" s="249"/>
      <c r="Q60" s="249"/>
      <c r="R60" s="249"/>
      <c r="S60" s="249"/>
      <c r="T60" s="249"/>
      <c r="U60" s="249"/>
      <c r="V60" s="249"/>
      <c r="W60" s="249"/>
      <c r="X60" s="249"/>
      <c r="Y60" s="249"/>
      <c r="Z60" s="249"/>
      <c r="AA60" s="261"/>
      <c r="AB60" s="427"/>
      <c r="AC60" s="428"/>
      <c r="AD60" s="237"/>
      <c r="AE60" s="237"/>
      <c r="AF60" s="237"/>
      <c r="AG60" s="237"/>
      <c r="AH60" s="237"/>
      <c r="AI60" s="237"/>
      <c r="AJ60" s="237"/>
      <c r="AK60" s="237"/>
      <c r="AL60" s="237"/>
      <c r="AM60" s="237"/>
      <c r="AN60" s="237"/>
      <c r="AO60" s="237"/>
      <c r="AP60" s="238"/>
      <c r="AQ60" s="36"/>
      <c r="AR60" s="27"/>
      <c r="AS60" s="27"/>
      <c r="AT60" s="27"/>
      <c r="AU60" s="27"/>
    </row>
    <row r="61" spans="1:49" ht="15" customHeight="1">
      <c r="A61" s="27"/>
      <c r="B61" s="421" t="s">
        <v>77</v>
      </c>
      <c r="C61" s="422"/>
      <c r="D61" s="422"/>
      <c r="E61" s="422"/>
      <c r="F61" s="422"/>
      <c r="G61" s="422"/>
      <c r="H61" s="422"/>
      <c r="I61" s="422"/>
      <c r="J61" s="424"/>
      <c r="K61" s="150"/>
      <c r="L61" s="321" t="str">
        <f>IF(ISERROR(L$50=""),"",IF(L$50="SI","kg/h",IF(L$50="US","lb/h",IF(L$50="MKS","kg/h",""))))</f>
        <v>kg/h</v>
      </c>
      <c r="M61" s="423"/>
      <c r="N61" s="423"/>
      <c r="O61" s="237"/>
      <c r="P61" s="237"/>
      <c r="Q61" s="237"/>
      <c r="R61" s="237"/>
      <c r="S61" s="237"/>
      <c r="T61" s="237"/>
      <c r="U61" s="237"/>
      <c r="V61" s="237"/>
      <c r="W61" s="237"/>
      <c r="X61" s="237"/>
      <c r="Y61" s="237"/>
      <c r="Z61" s="237"/>
      <c r="AA61" s="237"/>
      <c r="AB61" s="427"/>
      <c r="AC61" s="428"/>
      <c r="AD61" s="237"/>
      <c r="AE61" s="237"/>
      <c r="AF61" s="237"/>
      <c r="AG61" s="237"/>
      <c r="AH61" s="237"/>
      <c r="AI61" s="237"/>
      <c r="AJ61" s="237"/>
      <c r="AK61" s="237"/>
      <c r="AL61" s="237"/>
      <c r="AM61" s="237"/>
      <c r="AN61" s="237"/>
      <c r="AO61" s="237"/>
      <c r="AP61" s="238"/>
      <c r="AQ61" s="36"/>
      <c r="AR61" s="27"/>
      <c r="AS61" s="27"/>
      <c r="AT61" s="27"/>
      <c r="AU61" s="27"/>
    </row>
    <row r="62" spans="1:49" ht="15" customHeight="1">
      <c r="A62" s="27"/>
      <c r="B62" s="421" t="s">
        <v>79</v>
      </c>
      <c r="C62" s="422"/>
      <c r="D62" s="422"/>
      <c r="E62" s="422"/>
      <c r="F62" s="422"/>
      <c r="G62" s="422"/>
      <c r="H62" s="422"/>
      <c r="I62" s="422"/>
      <c r="J62" s="424"/>
      <c r="K62" s="150"/>
      <c r="L62" s="321" t="str">
        <f>IF(ISERROR(L$50=""),"",IF(L$50="SI","mbar",IF(L$50="US","psi",IF(L$50="MKS","kgf/cm²",""))))</f>
        <v>mbar</v>
      </c>
      <c r="M62" s="423"/>
      <c r="N62" s="423"/>
      <c r="O62" s="237"/>
      <c r="P62" s="237"/>
      <c r="Q62" s="237"/>
      <c r="R62" s="237"/>
      <c r="S62" s="237"/>
      <c r="T62" s="237"/>
      <c r="U62" s="237"/>
      <c r="V62" s="237"/>
      <c r="W62" s="237"/>
      <c r="X62" s="237"/>
      <c r="Y62" s="237"/>
      <c r="Z62" s="237"/>
      <c r="AA62" s="237"/>
      <c r="AB62" s="427"/>
      <c r="AC62" s="428"/>
      <c r="AD62" s="237"/>
      <c r="AE62" s="237"/>
      <c r="AF62" s="237"/>
      <c r="AG62" s="237"/>
      <c r="AH62" s="237"/>
      <c r="AI62" s="237"/>
      <c r="AJ62" s="237"/>
      <c r="AK62" s="237"/>
      <c r="AL62" s="237"/>
      <c r="AM62" s="237"/>
      <c r="AN62" s="237"/>
      <c r="AO62" s="237"/>
      <c r="AP62" s="238"/>
      <c r="AQ62" s="36"/>
      <c r="AR62" s="27"/>
      <c r="AS62" s="27"/>
      <c r="AT62" s="27"/>
      <c r="AU62" s="27"/>
    </row>
    <row r="63" spans="1:49" ht="15" customHeight="1">
      <c r="A63" s="27"/>
      <c r="B63" s="429"/>
      <c r="C63" s="423"/>
      <c r="D63" s="423"/>
      <c r="E63" s="423"/>
      <c r="F63" s="423"/>
      <c r="G63" s="423"/>
      <c r="H63" s="423"/>
      <c r="I63" s="423"/>
      <c r="J63" s="423"/>
      <c r="K63" s="423"/>
      <c r="L63" s="423"/>
      <c r="M63" s="423"/>
      <c r="N63" s="423"/>
      <c r="O63" s="430" t="s">
        <v>82</v>
      </c>
      <c r="P63" s="431"/>
      <c r="Q63" s="431"/>
      <c r="R63" s="431"/>
      <c r="S63" s="431"/>
      <c r="T63" s="432"/>
      <c r="U63" s="231"/>
      <c r="V63" s="430" t="s">
        <v>83</v>
      </c>
      <c r="W63" s="431"/>
      <c r="X63" s="431"/>
      <c r="Y63" s="431"/>
      <c r="Z63" s="431"/>
      <c r="AA63" s="432"/>
      <c r="AB63" s="257"/>
      <c r="AC63" s="257"/>
      <c r="AD63" s="430" t="s">
        <v>82</v>
      </c>
      <c r="AE63" s="431"/>
      <c r="AF63" s="431"/>
      <c r="AG63" s="431"/>
      <c r="AH63" s="431"/>
      <c r="AI63" s="432"/>
      <c r="AJ63" s="231"/>
      <c r="AK63" s="430" t="s">
        <v>83</v>
      </c>
      <c r="AL63" s="431"/>
      <c r="AM63" s="431"/>
      <c r="AN63" s="431"/>
      <c r="AO63" s="431"/>
      <c r="AP63" s="501"/>
      <c r="AQ63" s="36"/>
      <c r="AR63" s="27"/>
      <c r="AS63" s="27"/>
      <c r="AT63" s="27"/>
      <c r="AU63" s="27"/>
    </row>
    <row r="64" spans="1:49" ht="15" customHeight="1">
      <c r="A64" s="27"/>
      <c r="B64" s="421" t="s">
        <v>8</v>
      </c>
      <c r="C64" s="422"/>
      <c r="D64" s="422"/>
      <c r="E64" s="422"/>
      <c r="F64" s="422"/>
      <c r="G64" s="422"/>
      <c r="H64" s="422"/>
      <c r="I64" s="422"/>
      <c r="J64" s="422"/>
      <c r="K64" s="150"/>
      <c r="L64" s="321" t="s">
        <v>1</v>
      </c>
      <c r="M64" s="423"/>
      <c r="N64" s="423"/>
      <c r="O64" s="229"/>
      <c r="P64" s="229"/>
      <c r="Q64" s="229"/>
      <c r="R64" s="229"/>
      <c r="S64" s="229"/>
      <c r="T64" s="229"/>
      <c r="U64" s="232"/>
      <c r="V64" s="229"/>
      <c r="W64" s="229"/>
      <c r="X64" s="229"/>
      <c r="Y64" s="229"/>
      <c r="Z64" s="229"/>
      <c r="AA64" s="229"/>
      <c r="AB64" s="427"/>
      <c r="AC64" s="428"/>
      <c r="AD64" s="229"/>
      <c r="AE64" s="229"/>
      <c r="AF64" s="229"/>
      <c r="AG64" s="229"/>
      <c r="AH64" s="229"/>
      <c r="AI64" s="229"/>
      <c r="AJ64" s="232"/>
      <c r="AK64" s="229"/>
      <c r="AL64" s="229"/>
      <c r="AM64" s="229"/>
      <c r="AN64" s="229"/>
      <c r="AO64" s="229"/>
      <c r="AP64" s="230"/>
      <c r="AQ64" s="36"/>
      <c r="AR64" s="27"/>
      <c r="AS64" s="27"/>
      <c r="AT64" s="27"/>
      <c r="AU64" s="27"/>
    </row>
    <row r="65" spans="1:47" ht="15" customHeight="1">
      <c r="A65" s="27"/>
      <c r="B65" s="421" t="s">
        <v>11</v>
      </c>
      <c r="C65" s="422"/>
      <c r="D65" s="422"/>
      <c r="E65" s="422"/>
      <c r="F65" s="422"/>
      <c r="G65" s="422"/>
      <c r="H65" s="422"/>
      <c r="I65" s="422"/>
      <c r="J65" s="422"/>
      <c r="K65" s="150"/>
      <c r="L65" s="321" t="str">
        <f>IF(ISERROR(L$50=""),"",IF(L$50="SI","°C",IF(L$50="US","F",IF(L$50="MKS","°C",""))))</f>
        <v>°C</v>
      </c>
      <c r="M65" s="423"/>
      <c r="N65" s="423"/>
      <c r="O65" s="229"/>
      <c r="P65" s="229"/>
      <c r="Q65" s="229"/>
      <c r="R65" s="229"/>
      <c r="S65" s="229"/>
      <c r="T65" s="229"/>
      <c r="U65" s="232"/>
      <c r="V65" s="229"/>
      <c r="W65" s="229"/>
      <c r="X65" s="229"/>
      <c r="Y65" s="229"/>
      <c r="Z65" s="229"/>
      <c r="AA65" s="229"/>
      <c r="AB65" s="427"/>
      <c r="AC65" s="428"/>
      <c r="AD65" s="229"/>
      <c r="AE65" s="229"/>
      <c r="AF65" s="229"/>
      <c r="AG65" s="229"/>
      <c r="AH65" s="229"/>
      <c r="AI65" s="229"/>
      <c r="AJ65" s="232"/>
      <c r="AK65" s="229"/>
      <c r="AL65" s="229"/>
      <c r="AM65" s="229"/>
      <c r="AN65" s="229"/>
      <c r="AO65" s="229"/>
      <c r="AP65" s="230"/>
      <c r="AQ65" s="36"/>
      <c r="AR65" s="27"/>
      <c r="AS65" s="27"/>
      <c r="AT65" s="27"/>
      <c r="AU65" s="27"/>
    </row>
    <row r="66" spans="1:47" ht="15" customHeight="1">
      <c r="A66" s="27"/>
      <c r="B66" s="421" t="s">
        <v>78</v>
      </c>
      <c r="C66" s="422"/>
      <c r="D66" s="422"/>
      <c r="E66" s="422"/>
      <c r="F66" s="422"/>
      <c r="G66" s="422"/>
      <c r="H66" s="422"/>
      <c r="I66" s="422"/>
      <c r="J66" s="422"/>
      <c r="K66" s="150"/>
      <c r="L66" s="321" t="str">
        <f>IF(ISERROR(L$50=""),"",IF(L$50="SI","barg",IF(L$50="US","psi",IF(L$50="MKS","kgf/cm²",""))))</f>
        <v>barg</v>
      </c>
      <c r="M66" s="423"/>
      <c r="N66" s="423"/>
      <c r="O66" s="229"/>
      <c r="P66" s="229"/>
      <c r="Q66" s="229"/>
      <c r="R66" s="229"/>
      <c r="S66" s="229"/>
      <c r="T66" s="229"/>
      <c r="U66" s="232"/>
      <c r="V66" s="229"/>
      <c r="W66" s="229"/>
      <c r="X66" s="229"/>
      <c r="Y66" s="229"/>
      <c r="Z66" s="229"/>
      <c r="AA66" s="229"/>
      <c r="AB66" s="427"/>
      <c r="AC66" s="428"/>
      <c r="AD66" s="229"/>
      <c r="AE66" s="229"/>
      <c r="AF66" s="229"/>
      <c r="AG66" s="229"/>
      <c r="AH66" s="229"/>
      <c r="AI66" s="229"/>
      <c r="AJ66" s="232"/>
      <c r="AK66" s="229"/>
      <c r="AL66" s="229"/>
      <c r="AM66" s="229"/>
      <c r="AN66" s="229"/>
      <c r="AO66" s="229"/>
      <c r="AP66" s="230"/>
      <c r="AQ66" s="36"/>
      <c r="AR66" s="27"/>
      <c r="AS66" s="27"/>
      <c r="AT66" s="27"/>
      <c r="AU66" s="27"/>
    </row>
    <row r="67" spans="1:47" ht="15" customHeight="1">
      <c r="A67" s="27"/>
      <c r="B67" s="421" t="s">
        <v>80</v>
      </c>
      <c r="C67" s="422"/>
      <c r="D67" s="422"/>
      <c r="E67" s="422"/>
      <c r="F67" s="422"/>
      <c r="G67" s="422"/>
      <c r="H67" s="422"/>
      <c r="I67" s="422"/>
      <c r="J67" s="422"/>
      <c r="K67" s="150"/>
      <c r="L67" s="321" t="str">
        <f>IF(ISERROR(L$50=""),"",IF(L$50="SI","°C",IF(L$50="US","F",IF(L$50="MKS","°C",""))))</f>
        <v>°C</v>
      </c>
      <c r="M67" s="423"/>
      <c r="N67" s="423"/>
      <c r="O67" s="229"/>
      <c r="P67" s="229"/>
      <c r="Q67" s="229"/>
      <c r="R67" s="229"/>
      <c r="S67" s="229"/>
      <c r="T67" s="229"/>
      <c r="U67" s="232"/>
      <c r="V67" s="229"/>
      <c r="W67" s="229"/>
      <c r="X67" s="229"/>
      <c r="Y67" s="229"/>
      <c r="Z67" s="229"/>
      <c r="AA67" s="229"/>
      <c r="AB67" s="427"/>
      <c r="AC67" s="428"/>
      <c r="AD67" s="229"/>
      <c r="AE67" s="229"/>
      <c r="AF67" s="229"/>
      <c r="AG67" s="229"/>
      <c r="AH67" s="229"/>
      <c r="AI67" s="229"/>
      <c r="AJ67" s="232"/>
      <c r="AK67" s="229"/>
      <c r="AL67" s="229"/>
      <c r="AM67" s="229"/>
      <c r="AN67" s="229"/>
      <c r="AO67" s="229"/>
      <c r="AP67" s="230"/>
      <c r="AQ67" s="36"/>
      <c r="AR67" s="27"/>
      <c r="AS67" s="27"/>
      <c r="AT67" s="27"/>
      <c r="AU67" s="27"/>
    </row>
    <row r="68" spans="1:47" ht="15" customHeight="1">
      <c r="A68" s="27"/>
      <c r="B68" s="421" t="s">
        <v>81</v>
      </c>
      <c r="C68" s="422"/>
      <c r="D68" s="422"/>
      <c r="E68" s="422"/>
      <c r="F68" s="422"/>
      <c r="G68" s="422"/>
      <c r="H68" s="422"/>
      <c r="I68" s="422"/>
      <c r="J68" s="422"/>
      <c r="K68" s="150"/>
      <c r="L68" s="321" t="str">
        <f>IF(ISERROR(L$50=""),"",IF(L$50="SI","barg",IF(L$50="US","psig",IF(L$50="MKS","kgf/cm²",""))))</f>
        <v>barg</v>
      </c>
      <c r="M68" s="423"/>
      <c r="N68" s="423"/>
      <c r="O68" s="229"/>
      <c r="P68" s="229"/>
      <c r="Q68" s="229"/>
      <c r="R68" s="229"/>
      <c r="S68" s="229"/>
      <c r="T68" s="229"/>
      <c r="U68" s="232"/>
      <c r="V68" s="229"/>
      <c r="W68" s="229"/>
      <c r="X68" s="229"/>
      <c r="Y68" s="229"/>
      <c r="Z68" s="229"/>
      <c r="AA68" s="229"/>
      <c r="AB68" s="427"/>
      <c r="AC68" s="428"/>
      <c r="AD68" s="229"/>
      <c r="AE68" s="229"/>
      <c r="AF68" s="229"/>
      <c r="AG68" s="229"/>
      <c r="AH68" s="229"/>
      <c r="AI68" s="229"/>
      <c r="AJ68" s="232"/>
      <c r="AK68" s="229"/>
      <c r="AL68" s="229"/>
      <c r="AM68" s="229"/>
      <c r="AN68" s="229"/>
      <c r="AO68" s="229"/>
      <c r="AP68" s="230"/>
      <c r="AQ68" s="36"/>
      <c r="AR68" s="27"/>
      <c r="AS68" s="27"/>
      <c r="AT68" s="27"/>
      <c r="AU68" s="27"/>
    </row>
    <row r="69" spans="1:47" ht="15" customHeight="1">
      <c r="A69" s="27"/>
      <c r="B69" s="421"/>
      <c r="C69" s="422"/>
      <c r="D69" s="422"/>
      <c r="E69" s="422"/>
      <c r="F69" s="422"/>
      <c r="G69" s="422"/>
      <c r="H69" s="422"/>
      <c r="I69" s="422"/>
      <c r="J69" s="424"/>
      <c r="K69" s="53"/>
      <c r="L69" s="321"/>
      <c r="M69" s="423"/>
      <c r="N69" s="423"/>
      <c r="O69" s="234" t="s">
        <v>84</v>
      </c>
      <c r="P69" s="425"/>
      <c r="Q69" s="426"/>
      <c r="R69" s="234" t="s">
        <v>85</v>
      </c>
      <c r="S69" s="235"/>
      <c r="T69" s="246"/>
      <c r="U69" s="233"/>
      <c r="V69" s="234" t="s">
        <v>84</v>
      </c>
      <c r="W69" s="235"/>
      <c r="X69" s="246"/>
      <c r="Y69" s="234" t="s">
        <v>85</v>
      </c>
      <c r="Z69" s="235"/>
      <c r="AA69" s="246"/>
      <c r="AB69" s="257"/>
      <c r="AC69" s="257"/>
      <c r="AD69" s="234" t="s">
        <v>84</v>
      </c>
      <c r="AE69" s="235"/>
      <c r="AF69" s="246"/>
      <c r="AG69" s="234" t="s">
        <v>85</v>
      </c>
      <c r="AH69" s="235"/>
      <c r="AI69" s="246"/>
      <c r="AJ69" s="233"/>
      <c r="AK69" s="234" t="s">
        <v>84</v>
      </c>
      <c r="AL69" s="235"/>
      <c r="AM69" s="246"/>
      <c r="AN69" s="234" t="s">
        <v>85</v>
      </c>
      <c r="AO69" s="235"/>
      <c r="AP69" s="236"/>
      <c r="AQ69" s="36"/>
      <c r="AR69" s="27"/>
      <c r="AS69" s="27"/>
      <c r="AT69" s="27"/>
      <c r="AU69" s="27"/>
    </row>
    <row r="70" spans="1:47" ht="15" customHeight="1">
      <c r="A70" s="27"/>
      <c r="B70" s="421" t="s">
        <v>17</v>
      </c>
      <c r="C70" s="422"/>
      <c r="D70" s="422"/>
      <c r="E70" s="422"/>
      <c r="F70" s="422"/>
      <c r="G70" s="422"/>
      <c r="H70" s="422"/>
      <c r="I70" s="422"/>
      <c r="J70" s="422"/>
      <c r="K70" s="150"/>
      <c r="L70" s="321" t="str">
        <f>IF(ISERROR(L$50=""),"",IF(L$50="SI","kg/m³",IF(L$50="US","F",IF(L$50="MKS","kg/m³",""))))</f>
        <v>kg/m³</v>
      </c>
      <c r="M70" s="423"/>
      <c r="N70" s="423"/>
      <c r="O70" s="237"/>
      <c r="P70" s="237"/>
      <c r="Q70" s="237"/>
      <c r="R70" s="237"/>
      <c r="S70" s="237"/>
      <c r="T70" s="237"/>
      <c r="U70" s="232"/>
      <c r="V70" s="237"/>
      <c r="W70" s="237"/>
      <c r="X70" s="237"/>
      <c r="Y70" s="237"/>
      <c r="Z70" s="237"/>
      <c r="AA70" s="237"/>
      <c r="AB70" s="427"/>
      <c r="AC70" s="428"/>
      <c r="AD70" s="237"/>
      <c r="AE70" s="237"/>
      <c r="AF70" s="237"/>
      <c r="AG70" s="237"/>
      <c r="AH70" s="237"/>
      <c r="AI70" s="237"/>
      <c r="AJ70" s="232"/>
      <c r="AK70" s="237"/>
      <c r="AL70" s="237"/>
      <c r="AM70" s="237"/>
      <c r="AN70" s="237"/>
      <c r="AO70" s="237"/>
      <c r="AP70" s="238"/>
      <c r="AQ70" s="36"/>
      <c r="AR70" s="27"/>
      <c r="AS70" s="27"/>
      <c r="AT70" s="27"/>
      <c r="AU70" s="27"/>
    </row>
    <row r="71" spans="1:47" ht="15" customHeight="1">
      <c r="A71" s="27"/>
      <c r="B71" s="421" t="s">
        <v>18</v>
      </c>
      <c r="C71" s="422"/>
      <c r="D71" s="422"/>
      <c r="E71" s="422"/>
      <c r="F71" s="422"/>
      <c r="G71" s="422"/>
      <c r="H71" s="422"/>
      <c r="I71" s="422"/>
      <c r="J71" s="422"/>
      <c r="K71" s="150"/>
      <c r="L71" s="321" t="str">
        <f>IF(ISERROR(L$50=""),"",IF(L$50="SI","kJ/kgK",IF(L$50="US","BTU/lbF",IF(L$50="MKS","kcal/kgK",""))))</f>
        <v>kJ/kgK</v>
      </c>
      <c r="M71" s="423"/>
      <c r="N71" s="423"/>
      <c r="O71" s="237"/>
      <c r="P71" s="237"/>
      <c r="Q71" s="237"/>
      <c r="R71" s="237"/>
      <c r="S71" s="237"/>
      <c r="T71" s="237"/>
      <c r="U71" s="232"/>
      <c r="V71" s="237"/>
      <c r="W71" s="237"/>
      <c r="X71" s="237"/>
      <c r="Y71" s="237"/>
      <c r="Z71" s="237"/>
      <c r="AA71" s="237"/>
      <c r="AB71" s="427"/>
      <c r="AC71" s="428"/>
      <c r="AD71" s="237"/>
      <c r="AE71" s="237"/>
      <c r="AF71" s="237"/>
      <c r="AG71" s="237"/>
      <c r="AH71" s="237"/>
      <c r="AI71" s="237"/>
      <c r="AJ71" s="232"/>
      <c r="AK71" s="237"/>
      <c r="AL71" s="237"/>
      <c r="AM71" s="237"/>
      <c r="AN71" s="237"/>
      <c r="AO71" s="237"/>
      <c r="AP71" s="238"/>
      <c r="AQ71" s="36"/>
      <c r="AR71" s="27"/>
      <c r="AS71" s="27"/>
      <c r="AT71" s="27"/>
      <c r="AU71" s="27"/>
    </row>
    <row r="72" spans="1:47" ht="15" customHeight="1">
      <c r="A72" s="27"/>
      <c r="B72" s="421" t="s">
        <v>19</v>
      </c>
      <c r="C72" s="422"/>
      <c r="D72" s="422"/>
      <c r="E72" s="422"/>
      <c r="F72" s="422"/>
      <c r="G72" s="422"/>
      <c r="H72" s="422"/>
      <c r="I72" s="422"/>
      <c r="J72" s="422"/>
      <c r="K72" s="150"/>
      <c r="L72" s="321" t="str">
        <f>IF(ISERROR(L$50=""),"",IF(L$50="SI","mPa s",IF(L$50="US","cP",IF(L$50="MKS","cP",""))))</f>
        <v>mPa s</v>
      </c>
      <c r="M72" s="423"/>
      <c r="N72" s="423"/>
      <c r="O72" s="237"/>
      <c r="P72" s="237"/>
      <c r="Q72" s="237"/>
      <c r="R72" s="237"/>
      <c r="S72" s="237"/>
      <c r="T72" s="237"/>
      <c r="U72" s="232"/>
      <c r="V72" s="237"/>
      <c r="W72" s="237"/>
      <c r="X72" s="237"/>
      <c r="Y72" s="237"/>
      <c r="Z72" s="237"/>
      <c r="AA72" s="237"/>
      <c r="AB72" s="427"/>
      <c r="AC72" s="428"/>
      <c r="AD72" s="237"/>
      <c r="AE72" s="237"/>
      <c r="AF72" s="237"/>
      <c r="AG72" s="237"/>
      <c r="AH72" s="237"/>
      <c r="AI72" s="237"/>
      <c r="AJ72" s="232"/>
      <c r="AK72" s="237"/>
      <c r="AL72" s="237"/>
      <c r="AM72" s="237"/>
      <c r="AN72" s="237"/>
      <c r="AO72" s="237"/>
      <c r="AP72" s="238"/>
      <c r="AQ72" s="36"/>
      <c r="AR72" s="27"/>
      <c r="AS72" s="27"/>
      <c r="AT72" s="27"/>
      <c r="AU72" s="27"/>
    </row>
    <row r="73" spans="1:47" ht="15" customHeight="1">
      <c r="A73" s="27"/>
      <c r="B73" s="421" t="s">
        <v>20</v>
      </c>
      <c r="C73" s="422"/>
      <c r="D73" s="422"/>
      <c r="E73" s="422"/>
      <c r="F73" s="422"/>
      <c r="G73" s="422"/>
      <c r="H73" s="422"/>
      <c r="I73" s="422"/>
      <c r="J73" s="422"/>
      <c r="K73" s="150"/>
      <c r="L73" s="321" t="str">
        <f>IF(ISERROR(L$50=""),"",IF(L$50="SI","W/mK",IF(L$50="US","BTU/fthF",IF(L$50="MKS","kcal/hmK",""))))</f>
        <v>W/mK</v>
      </c>
      <c r="M73" s="423"/>
      <c r="N73" s="423"/>
      <c r="O73" s="237"/>
      <c r="P73" s="237"/>
      <c r="Q73" s="237"/>
      <c r="R73" s="237"/>
      <c r="S73" s="237"/>
      <c r="T73" s="237"/>
      <c r="U73" s="232"/>
      <c r="V73" s="237"/>
      <c r="W73" s="237"/>
      <c r="X73" s="237"/>
      <c r="Y73" s="237"/>
      <c r="Z73" s="237"/>
      <c r="AA73" s="237"/>
      <c r="AB73" s="427"/>
      <c r="AC73" s="428"/>
      <c r="AD73" s="237"/>
      <c r="AE73" s="237"/>
      <c r="AF73" s="237"/>
      <c r="AG73" s="237"/>
      <c r="AH73" s="237"/>
      <c r="AI73" s="237"/>
      <c r="AJ73" s="232"/>
      <c r="AK73" s="237"/>
      <c r="AL73" s="237"/>
      <c r="AM73" s="237"/>
      <c r="AN73" s="237"/>
      <c r="AO73" s="237"/>
      <c r="AP73" s="238"/>
      <c r="AQ73" s="36"/>
      <c r="AR73" s="27"/>
      <c r="AS73" s="27"/>
      <c r="AT73" s="27"/>
      <c r="AU73" s="27"/>
    </row>
    <row r="74" spans="1:47" ht="15" customHeight="1" thickBot="1">
      <c r="A74" s="27"/>
      <c r="B74" s="417" t="s">
        <v>21</v>
      </c>
      <c r="C74" s="418"/>
      <c r="D74" s="418"/>
      <c r="E74" s="418"/>
      <c r="F74" s="418"/>
      <c r="G74" s="418"/>
      <c r="H74" s="418"/>
      <c r="I74" s="418"/>
      <c r="J74" s="418"/>
      <c r="K74" s="51"/>
      <c r="L74" s="419" t="str">
        <f>IF(ISERROR(L$50=""),"",IF(L$50="SI","kJ/kg",IF(L$50="US","BTU/lb",IF(L$50="MKS","kcal/kg",""))))</f>
        <v>kJ/kg</v>
      </c>
      <c r="M74" s="420"/>
      <c r="N74" s="420"/>
      <c r="O74" s="239"/>
      <c r="P74" s="239"/>
      <c r="Q74" s="239"/>
      <c r="R74" s="239"/>
      <c r="S74" s="239"/>
      <c r="T74" s="239"/>
      <c r="U74" s="232"/>
      <c r="V74" s="239"/>
      <c r="W74" s="239"/>
      <c r="X74" s="239"/>
      <c r="Y74" s="239"/>
      <c r="Z74" s="239"/>
      <c r="AA74" s="239"/>
      <c r="AB74" s="427"/>
      <c r="AC74" s="428"/>
      <c r="AD74" s="239"/>
      <c r="AE74" s="239"/>
      <c r="AF74" s="239"/>
      <c r="AG74" s="239"/>
      <c r="AH74" s="239"/>
      <c r="AI74" s="239"/>
      <c r="AJ74" s="232"/>
      <c r="AK74" s="239"/>
      <c r="AL74" s="239"/>
      <c r="AM74" s="239"/>
      <c r="AN74" s="239"/>
      <c r="AO74" s="239"/>
      <c r="AP74" s="240"/>
      <c r="AQ74" s="36"/>
      <c r="AR74" s="27"/>
      <c r="AS74" s="27"/>
      <c r="AT74" s="27"/>
      <c r="AU74" s="27"/>
    </row>
    <row r="75" spans="1:47" ht="2.4500000000000002" customHeight="1">
      <c r="A75" s="27"/>
      <c r="B75" s="93"/>
      <c r="C75" s="94"/>
      <c r="D75" s="94"/>
      <c r="E75" s="94"/>
      <c r="F75" s="94"/>
      <c r="G75" s="94"/>
      <c r="H75" s="94"/>
      <c r="I75" s="94"/>
      <c r="J75" s="94"/>
      <c r="K75" s="103"/>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5"/>
      <c r="AQ75" s="36"/>
      <c r="AR75" s="27"/>
      <c r="AS75" s="27"/>
      <c r="AT75" s="27"/>
      <c r="AU75" s="27"/>
    </row>
    <row r="76" spans="1:47" ht="15" customHeight="1">
      <c r="A76" s="27"/>
      <c r="B76" s="213" t="s">
        <v>133</v>
      </c>
      <c r="C76" s="214"/>
      <c r="D76" s="214"/>
      <c r="E76" s="214"/>
      <c r="F76" s="214"/>
      <c r="G76" s="214"/>
      <c r="H76" s="214"/>
      <c r="I76" s="214"/>
      <c r="J76" s="82"/>
      <c r="K76" s="104"/>
      <c r="L76" s="82"/>
      <c r="M76" s="82"/>
      <c r="N76" s="101"/>
      <c r="O76" s="155"/>
      <c r="P76" s="221" t="s">
        <v>86</v>
      </c>
      <c r="Q76" s="222"/>
      <c r="R76" s="222"/>
      <c r="S76" s="222"/>
      <c r="T76" s="222"/>
      <c r="U76" s="223"/>
      <c r="V76" s="154"/>
      <c r="W76" s="221" t="s">
        <v>87</v>
      </c>
      <c r="X76" s="222"/>
      <c r="Y76" s="222"/>
      <c r="Z76" s="222"/>
      <c r="AA76" s="222"/>
      <c r="AB76" s="223"/>
      <c r="AC76" s="155"/>
      <c r="AD76" s="221" t="s">
        <v>88</v>
      </c>
      <c r="AE76" s="222"/>
      <c r="AF76" s="222"/>
      <c r="AG76" s="222"/>
      <c r="AH76" s="222"/>
      <c r="AI76" s="223"/>
      <c r="AJ76" s="154"/>
      <c r="AK76" s="226" t="s">
        <v>124</v>
      </c>
      <c r="AL76" s="227"/>
      <c r="AM76" s="227"/>
      <c r="AN76" s="413"/>
      <c r="AO76" s="413"/>
      <c r="AP76" s="414"/>
      <c r="AQ76" s="36"/>
      <c r="AR76" s="27"/>
      <c r="AS76" s="27"/>
      <c r="AT76" s="27"/>
      <c r="AU76" s="27"/>
    </row>
    <row r="77" spans="1:47" ht="2.4500000000000002" customHeight="1">
      <c r="A77" s="27"/>
      <c r="B77" s="213"/>
      <c r="C77" s="214"/>
      <c r="D77" s="214"/>
      <c r="E77" s="214"/>
      <c r="F77" s="214"/>
      <c r="G77" s="214"/>
      <c r="H77" s="214"/>
      <c r="I77" s="214"/>
      <c r="J77" s="82"/>
      <c r="K77" s="104"/>
      <c r="L77" s="82"/>
      <c r="M77" s="82"/>
      <c r="N77" s="82"/>
      <c r="O77" s="106"/>
      <c r="P77" s="82"/>
      <c r="Q77" s="82"/>
      <c r="R77" s="82"/>
      <c r="S77" s="82"/>
      <c r="T77" s="82"/>
      <c r="U77" s="82"/>
      <c r="V77" s="82"/>
      <c r="W77" s="82"/>
      <c r="X77" s="82"/>
      <c r="Y77" s="82"/>
      <c r="Z77" s="82"/>
      <c r="AA77" s="82"/>
      <c r="AB77" s="82"/>
      <c r="AC77" s="106"/>
      <c r="AD77" s="82"/>
      <c r="AE77" s="82"/>
      <c r="AF77" s="82"/>
      <c r="AG77" s="82"/>
      <c r="AH77" s="82"/>
      <c r="AI77" s="82"/>
      <c r="AJ77" s="106"/>
      <c r="AK77" s="82"/>
      <c r="AL77" s="82"/>
      <c r="AM77" s="82"/>
      <c r="AN77" s="82"/>
      <c r="AO77" s="82"/>
      <c r="AP77" s="98"/>
      <c r="AQ77" s="36"/>
      <c r="AR77" s="27"/>
      <c r="AS77" s="27"/>
      <c r="AT77" s="27"/>
      <c r="AU77" s="27"/>
    </row>
    <row r="78" spans="1:47" ht="15" customHeight="1">
      <c r="A78" s="27"/>
      <c r="B78" s="213"/>
      <c r="C78" s="214"/>
      <c r="D78" s="214"/>
      <c r="E78" s="214"/>
      <c r="F78" s="214"/>
      <c r="G78" s="214"/>
      <c r="H78" s="214"/>
      <c r="I78" s="214"/>
      <c r="J78" s="82"/>
      <c r="K78" s="104"/>
      <c r="L78" s="82"/>
      <c r="M78" s="82"/>
      <c r="N78" s="82"/>
      <c r="O78" s="415"/>
      <c r="P78" s="357"/>
      <c r="Q78" s="357"/>
      <c r="R78" s="357"/>
      <c r="S78" s="357"/>
      <c r="T78" s="357"/>
      <c r="U78" s="416"/>
      <c r="V78" s="154"/>
      <c r="W78" s="136" t="s">
        <v>89</v>
      </c>
      <c r="X78" s="137"/>
      <c r="Y78" s="137"/>
      <c r="Z78" s="138"/>
      <c r="AA78" s="83"/>
      <c r="AB78" s="148"/>
      <c r="AC78" s="155"/>
      <c r="AD78" s="221" t="s">
        <v>151</v>
      </c>
      <c r="AE78" s="222"/>
      <c r="AF78" s="222"/>
      <c r="AG78" s="222"/>
      <c r="AH78" s="222"/>
      <c r="AI78" s="223"/>
      <c r="AJ78" s="148"/>
      <c r="AK78" s="148"/>
      <c r="AL78" s="148"/>
      <c r="AM78" s="148"/>
      <c r="AN78" s="148"/>
      <c r="AO78" s="148"/>
      <c r="AP78" s="163"/>
      <c r="AQ78" s="36"/>
      <c r="AR78" s="27"/>
      <c r="AS78" s="27"/>
      <c r="AT78" s="27"/>
      <c r="AU78" s="27"/>
    </row>
    <row r="79" spans="1:47" ht="2.4500000000000002" customHeight="1">
      <c r="A79" s="27"/>
      <c r="B79" s="99"/>
      <c r="C79" s="100"/>
      <c r="D79" s="100"/>
      <c r="E79" s="100"/>
      <c r="F79" s="100"/>
      <c r="G79" s="100"/>
      <c r="H79" s="100"/>
      <c r="I79" s="100"/>
      <c r="J79" s="100"/>
      <c r="K79" s="105"/>
      <c r="L79" s="100"/>
      <c r="M79" s="100"/>
      <c r="N79" s="100"/>
      <c r="O79" s="82"/>
      <c r="P79" s="100"/>
      <c r="Q79" s="100"/>
      <c r="R79" s="100"/>
      <c r="S79" s="100"/>
      <c r="T79" s="100"/>
      <c r="U79" s="100"/>
      <c r="V79" s="82"/>
      <c r="W79" s="82"/>
      <c r="X79" s="82"/>
      <c r="Y79" s="82"/>
      <c r="Z79" s="82"/>
      <c r="AA79" s="82"/>
      <c r="AB79" s="82"/>
      <c r="AC79" s="82"/>
      <c r="AD79" s="82"/>
      <c r="AE79" s="82"/>
      <c r="AF79" s="82"/>
      <c r="AG79" s="82"/>
      <c r="AH79" s="82"/>
      <c r="AI79" s="82"/>
      <c r="AJ79" s="82"/>
      <c r="AK79" s="82"/>
      <c r="AL79" s="82"/>
      <c r="AM79" s="82"/>
      <c r="AN79" s="82"/>
      <c r="AO79" s="82"/>
      <c r="AP79" s="98"/>
      <c r="AQ79" s="36"/>
      <c r="AR79" s="27"/>
      <c r="AS79" s="27"/>
      <c r="AT79" s="27"/>
      <c r="AU79" s="27"/>
    </row>
    <row r="80" spans="1:47" ht="2.4500000000000002" customHeight="1">
      <c r="A80" s="27"/>
      <c r="B80" s="97"/>
      <c r="C80" s="82"/>
      <c r="D80" s="82"/>
      <c r="E80" s="82"/>
      <c r="F80" s="82"/>
      <c r="G80" s="82"/>
      <c r="H80" s="82"/>
      <c r="I80" s="82"/>
      <c r="J80" s="82"/>
      <c r="K80" s="113"/>
      <c r="L80" s="82"/>
      <c r="M80" s="82"/>
      <c r="N80" s="82"/>
      <c r="O80" s="50"/>
      <c r="P80" s="82"/>
      <c r="Q80" s="82"/>
      <c r="R80" s="82"/>
      <c r="S80" s="82"/>
      <c r="T80" s="82"/>
      <c r="U80" s="82"/>
      <c r="V80" s="50"/>
      <c r="W80" s="50"/>
      <c r="X80" s="50"/>
      <c r="Y80" s="50"/>
      <c r="Z80" s="50"/>
      <c r="AA80" s="50"/>
      <c r="AB80" s="50"/>
      <c r="AC80" s="50"/>
      <c r="AD80" s="50"/>
      <c r="AE80" s="50"/>
      <c r="AF80" s="50"/>
      <c r="AG80" s="50"/>
      <c r="AH80" s="50"/>
      <c r="AI80" s="50"/>
      <c r="AJ80" s="50"/>
      <c r="AK80" s="50"/>
      <c r="AL80" s="50"/>
      <c r="AM80" s="50"/>
      <c r="AN80" s="50"/>
      <c r="AO80" s="50"/>
      <c r="AP80" s="108"/>
      <c r="AQ80" s="36"/>
      <c r="AR80" s="27"/>
      <c r="AS80" s="27"/>
      <c r="AT80" s="27"/>
      <c r="AU80" s="27"/>
    </row>
    <row r="81" spans="1:47" ht="15" customHeight="1">
      <c r="A81" s="27"/>
      <c r="B81" s="213" t="s">
        <v>134</v>
      </c>
      <c r="C81" s="214"/>
      <c r="D81" s="214"/>
      <c r="E81" s="214"/>
      <c r="F81" s="214"/>
      <c r="G81" s="214"/>
      <c r="H81" s="214"/>
      <c r="I81" s="214"/>
      <c r="J81" s="215"/>
      <c r="K81" s="104"/>
      <c r="L81" s="82"/>
      <c r="M81" s="82"/>
      <c r="N81" s="82"/>
      <c r="O81" s="156"/>
      <c r="P81" s="226" t="s">
        <v>90</v>
      </c>
      <c r="Q81" s="227"/>
      <c r="R81" s="227"/>
      <c r="S81" s="227"/>
      <c r="T81" s="227"/>
      <c r="U81" s="378"/>
      <c r="V81" s="157"/>
      <c r="W81" s="226" t="s">
        <v>91</v>
      </c>
      <c r="X81" s="227"/>
      <c r="Y81" s="227"/>
      <c r="Z81" s="227"/>
      <c r="AA81" s="227"/>
      <c r="AB81" s="378"/>
      <c r="AC81" s="154"/>
      <c r="AD81" s="226" t="s">
        <v>128</v>
      </c>
      <c r="AE81" s="227"/>
      <c r="AF81" s="227"/>
      <c r="AG81" s="227"/>
      <c r="AH81" s="227"/>
      <c r="AI81" s="227"/>
      <c r="AJ81" s="227"/>
      <c r="AK81" s="227"/>
      <c r="AL81" s="227"/>
      <c r="AM81" s="227"/>
      <c r="AN81" s="227"/>
      <c r="AO81" s="227"/>
      <c r="AP81" s="228"/>
      <c r="AQ81" s="36"/>
      <c r="AR81" s="27"/>
      <c r="AS81" s="27"/>
      <c r="AT81" s="27"/>
      <c r="AU81" s="27"/>
    </row>
    <row r="82" spans="1:47" ht="2.4500000000000002" customHeight="1">
      <c r="A82" s="27"/>
      <c r="B82" s="213"/>
      <c r="C82" s="214"/>
      <c r="D82" s="214"/>
      <c r="E82" s="214"/>
      <c r="F82" s="214"/>
      <c r="G82" s="214"/>
      <c r="H82" s="214"/>
      <c r="I82" s="214"/>
      <c r="J82" s="215"/>
      <c r="K82" s="104"/>
      <c r="L82" s="114"/>
      <c r="M82" s="114"/>
      <c r="N82" s="114"/>
      <c r="O82" s="114"/>
      <c r="P82" s="109"/>
      <c r="Q82" s="109"/>
      <c r="R82" s="109"/>
      <c r="S82" s="109"/>
      <c r="T82" s="109"/>
      <c r="U82" s="109"/>
      <c r="V82" s="109"/>
      <c r="W82" s="109"/>
      <c r="X82" s="109"/>
      <c r="Y82" s="109"/>
      <c r="Z82" s="109"/>
      <c r="AA82" s="109"/>
      <c r="AB82" s="109"/>
      <c r="AC82" s="114"/>
      <c r="AD82" s="109"/>
      <c r="AE82" s="109"/>
      <c r="AF82" s="109"/>
      <c r="AG82" s="109"/>
      <c r="AH82" s="109"/>
      <c r="AI82" s="109"/>
      <c r="AJ82" s="109"/>
      <c r="AK82" s="109"/>
      <c r="AL82" s="109"/>
      <c r="AM82" s="109"/>
      <c r="AN82" s="109"/>
      <c r="AO82" s="109"/>
      <c r="AP82" s="110"/>
      <c r="AQ82" s="36"/>
      <c r="AR82" s="27"/>
      <c r="AS82" s="27"/>
      <c r="AT82" s="27"/>
      <c r="AU82" s="27"/>
    </row>
    <row r="83" spans="1:47" ht="2.4500000000000002" customHeight="1">
      <c r="A83" s="27"/>
      <c r="B83" s="213"/>
      <c r="C83" s="214"/>
      <c r="D83" s="214"/>
      <c r="E83" s="214"/>
      <c r="F83" s="214"/>
      <c r="G83" s="214"/>
      <c r="H83" s="214"/>
      <c r="I83" s="214"/>
      <c r="J83" s="215"/>
      <c r="K83" s="113"/>
      <c r="L83" s="50"/>
      <c r="M83" s="50"/>
      <c r="N83" s="50"/>
      <c r="O83" s="117"/>
      <c r="P83" s="111"/>
      <c r="Q83" s="111"/>
      <c r="R83" s="111"/>
      <c r="S83" s="111"/>
      <c r="T83" s="111"/>
      <c r="U83" s="111"/>
      <c r="V83" s="111"/>
      <c r="W83" s="111"/>
      <c r="X83" s="111"/>
      <c r="Y83" s="111"/>
      <c r="Z83" s="111"/>
      <c r="AA83" s="111"/>
      <c r="AB83" s="111"/>
      <c r="AC83" s="149"/>
      <c r="AD83" s="114"/>
      <c r="AE83" s="114"/>
      <c r="AF83" s="109"/>
      <c r="AG83" s="109"/>
      <c r="AH83" s="109"/>
      <c r="AI83" s="109"/>
      <c r="AJ83" s="109"/>
      <c r="AK83" s="109"/>
      <c r="AL83" s="109"/>
      <c r="AM83" s="109"/>
      <c r="AN83" s="109"/>
      <c r="AO83" s="109"/>
      <c r="AP83" s="110"/>
      <c r="AQ83" s="36"/>
      <c r="AR83" s="27"/>
      <c r="AS83" s="27"/>
      <c r="AT83" s="27"/>
      <c r="AU83" s="27"/>
    </row>
    <row r="84" spans="1:47" ht="15" customHeight="1">
      <c r="A84" s="27"/>
      <c r="B84" s="213"/>
      <c r="C84" s="214"/>
      <c r="D84" s="214"/>
      <c r="E84" s="214"/>
      <c r="F84" s="214"/>
      <c r="G84" s="214"/>
      <c r="H84" s="214"/>
      <c r="I84" s="214"/>
      <c r="J84" s="215"/>
      <c r="K84" s="104"/>
      <c r="L84" s="82"/>
      <c r="M84" s="82"/>
      <c r="N84" s="82"/>
      <c r="O84" s="155"/>
      <c r="P84" s="380" t="s">
        <v>126</v>
      </c>
      <c r="Q84" s="381"/>
      <c r="R84" s="381"/>
      <c r="S84" s="381"/>
      <c r="T84" s="381"/>
      <c r="U84" s="382"/>
      <c r="V84" s="154"/>
      <c r="W84" s="383" t="s">
        <v>127</v>
      </c>
      <c r="X84" s="227"/>
      <c r="Y84" s="227"/>
      <c r="Z84" s="227"/>
      <c r="AA84" s="227"/>
      <c r="AB84" s="384"/>
      <c r="AC84" s="154"/>
      <c r="AD84" s="147" t="s">
        <v>124</v>
      </c>
      <c r="AE84" s="107"/>
      <c r="AF84" s="224"/>
      <c r="AG84" s="224"/>
      <c r="AH84" s="224"/>
      <c r="AI84" s="224"/>
      <c r="AJ84" s="224"/>
      <c r="AK84" s="224"/>
      <c r="AL84" s="224"/>
      <c r="AM84" s="224"/>
      <c r="AN84" s="224"/>
      <c r="AO84" s="224"/>
      <c r="AP84" s="225"/>
      <c r="AQ84" s="36"/>
      <c r="AR84" s="27"/>
      <c r="AS84" s="27"/>
      <c r="AT84" s="27"/>
      <c r="AU84" s="27"/>
    </row>
    <row r="85" spans="1:47" ht="2.4500000000000002" customHeight="1">
      <c r="A85" s="27"/>
      <c r="B85" s="112"/>
      <c r="C85" s="84"/>
      <c r="D85" s="84"/>
      <c r="E85" s="84"/>
      <c r="F85" s="84"/>
      <c r="G85" s="84"/>
      <c r="H85" s="84"/>
      <c r="I85" s="84"/>
      <c r="J85" s="84"/>
      <c r="K85" s="105"/>
      <c r="L85" s="100"/>
      <c r="M85" s="100"/>
      <c r="N85" s="100"/>
      <c r="O85" s="111"/>
      <c r="P85" s="123"/>
      <c r="Q85" s="123"/>
      <c r="R85" s="123"/>
      <c r="S85" s="123"/>
      <c r="T85" s="123"/>
      <c r="U85" s="123"/>
      <c r="V85" s="111"/>
      <c r="W85" s="123"/>
      <c r="X85" s="123"/>
      <c r="Y85" s="123"/>
      <c r="Z85" s="123"/>
      <c r="AA85" s="123"/>
      <c r="AB85" s="123"/>
      <c r="AC85" s="114"/>
      <c r="AD85" s="114"/>
      <c r="AE85" s="114"/>
      <c r="AF85" s="114"/>
      <c r="AG85" s="109"/>
      <c r="AH85" s="109"/>
      <c r="AI85" s="109"/>
      <c r="AJ85" s="109"/>
      <c r="AK85" s="109"/>
      <c r="AL85" s="109"/>
      <c r="AM85" s="109"/>
      <c r="AN85" s="109"/>
      <c r="AO85" s="109"/>
      <c r="AP85" s="110"/>
      <c r="AQ85" s="36"/>
      <c r="AR85" s="27"/>
      <c r="AS85" s="27"/>
      <c r="AT85" s="27"/>
      <c r="AU85" s="27"/>
    </row>
    <row r="86" spans="1:47" ht="2.4500000000000002" customHeight="1">
      <c r="A86" s="27"/>
      <c r="B86" s="102"/>
      <c r="C86" s="151"/>
      <c r="D86" s="151"/>
      <c r="E86" s="151"/>
      <c r="F86" s="151"/>
      <c r="G86" s="151"/>
      <c r="H86" s="151"/>
      <c r="I86" s="151"/>
      <c r="J86" s="151"/>
      <c r="K86" s="113"/>
      <c r="L86" s="82"/>
      <c r="M86" s="82"/>
      <c r="N86" s="82"/>
      <c r="O86" s="117"/>
      <c r="P86" s="117"/>
      <c r="Q86" s="117"/>
      <c r="R86" s="117"/>
      <c r="S86" s="117"/>
      <c r="T86" s="117"/>
      <c r="U86" s="117"/>
      <c r="V86" s="117"/>
      <c r="W86" s="117"/>
      <c r="X86" s="117"/>
      <c r="Y86" s="117"/>
      <c r="Z86" s="117"/>
      <c r="AA86" s="117"/>
      <c r="AB86" s="117"/>
      <c r="AC86" s="149"/>
      <c r="AD86" s="149"/>
      <c r="AE86" s="149"/>
      <c r="AF86" s="149"/>
      <c r="AG86" s="114"/>
      <c r="AH86" s="114"/>
      <c r="AI86" s="114"/>
      <c r="AJ86" s="114"/>
      <c r="AK86" s="114"/>
      <c r="AL86" s="114"/>
      <c r="AM86" s="114"/>
      <c r="AN86" s="114"/>
      <c r="AO86" s="114"/>
      <c r="AP86" s="130"/>
      <c r="AQ86" s="36"/>
      <c r="AR86" s="27"/>
      <c r="AS86" s="27"/>
      <c r="AT86" s="27"/>
      <c r="AU86" s="27"/>
    </row>
    <row r="87" spans="1:47" ht="15" customHeight="1">
      <c r="A87" s="27"/>
      <c r="B87" s="216" t="s">
        <v>135</v>
      </c>
      <c r="C87" s="217"/>
      <c r="D87" s="217"/>
      <c r="E87" s="217"/>
      <c r="F87" s="217"/>
      <c r="G87" s="217"/>
      <c r="H87" s="217"/>
      <c r="I87" s="217"/>
      <c r="J87" s="217"/>
      <c r="K87" s="104"/>
      <c r="L87" s="82"/>
      <c r="M87" s="82"/>
      <c r="N87" s="101"/>
      <c r="O87" s="155"/>
      <c r="P87" s="376" t="s">
        <v>90</v>
      </c>
      <c r="Q87" s="222"/>
      <c r="R87" s="222"/>
      <c r="S87" s="222"/>
      <c r="T87" s="222"/>
      <c r="U87" s="377"/>
      <c r="V87" s="154"/>
      <c r="W87" s="147" t="s">
        <v>125</v>
      </c>
      <c r="X87" s="148"/>
      <c r="Y87" s="148"/>
      <c r="Z87" s="148"/>
      <c r="AA87" s="148"/>
      <c r="AB87" s="160"/>
      <c r="AC87" s="154"/>
      <c r="AD87" s="147" t="s">
        <v>92</v>
      </c>
      <c r="AE87" s="162"/>
      <c r="AF87" s="154"/>
      <c r="AG87" s="147" t="s">
        <v>93</v>
      </c>
      <c r="AH87" s="148"/>
      <c r="AI87" s="148"/>
      <c r="AJ87" s="160"/>
      <c r="AK87" s="154"/>
      <c r="AL87" s="147" t="s">
        <v>94</v>
      </c>
      <c r="AM87" s="148"/>
      <c r="AN87" s="148"/>
      <c r="AO87" s="148"/>
      <c r="AP87" s="163"/>
      <c r="AQ87" s="36"/>
      <c r="AR87" s="27"/>
      <c r="AS87" s="27"/>
      <c r="AT87" s="27"/>
      <c r="AU87" s="27"/>
    </row>
    <row r="88" spans="1:47" ht="2.4500000000000002" customHeight="1" thickBot="1">
      <c r="A88" s="27"/>
      <c r="B88" s="119"/>
      <c r="C88" s="120"/>
      <c r="D88" s="120"/>
      <c r="E88" s="120"/>
      <c r="F88" s="120"/>
      <c r="G88" s="120"/>
      <c r="H88" s="120"/>
      <c r="I88" s="120"/>
      <c r="J88" s="120"/>
      <c r="K88" s="124"/>
      <c r="L88" s="122"/>
      <c r="M88" s="122"/>
      <c r="N88" s="122"/>
      <c r="O88" s="111"/>
      <c r="P88" s="115"/>
      <c r="Q88" s="115"/>
      <c r="R88" s="115"/>
      <c r="S88" s="115"/>
      <c r="T88" s="115"/>
      <c r="U88" s="115"/>
      <c r="V88" s="115"/>
      <c r="W88" s="115"/>
      <c r="X88" s="115"/>
      <c r="Y88" s="115"/>
      <c r="Z88" s="115"/>
      <c r="AA88" s="115"/>
      <c r="AB88" s="115"/>
      <c r="AC88" s="116"/>
      <c r="AD88" s="164"/>
      <c r="AE88" s="164"/>
      <c r="AF88" s="116"/>
      <c r="AG88" s="164"/>
      <c r="AH88" s="164"/>
      <c r="AI88" s="164"/>
      <c r="AJ88" s="164"/>
      <c r="AK88" s="116"/>
      <c r="AL88" s="164"/>
      <c r="AM88" s="164"/>
      <c r="AN88" s="164"/>
      <c r="AO88" s="164"/>
      <c r="AP88" s="165"/>
      <c r="AQ88" s="36"/>
      <c r="AR88" s="27"/>
      <c r="AS88" s="27"/>
      <c r="AT88" s="27"/>
      <c r="AU88" s="27"/>
    </row>
    <row r="89" spans="1:47" ht="2.4500000000000002" customHeight="1">
      <c r="A89" s="27"/>
      <c r="B89" s="132"/>
      <c r="C89" s="133"/>
      <c r="D89" s="133"/>
      <c r="E89" s="133"/>
      <c r="F89" s="133"/>
      <c r="G89" s="133"/>
      <c r="H89" s="133"/>
      <c r="I89" s="133"/>
      <c r="J89" s="133"/>
      <c r="K89" s="128"/>
      <c r="L89" s="82"/>
      <c r="M89" s="82"/>
      <c r="N89" s="82"/>
      <c r="O89" s="125"/>
      <c r="P89" s="111"/>
      <c r="Q89" s="111"/>
      <c r="R89" s="111"/>
      <c r="S89" s="111"/>
      <c r="T89" s="111"/>
      <c r="U89" s="111"/>
      <c r="V89" s="111"/>
      <c r="W89" s="111"/>
      <c r="X89" s="111"/>
      <c r="Y89" s="111"/>
      <c r="Z89" s="111"/>
      <c r="AA89" s="111"/>
      <c r="AB89" s="111"/>
      <c r="AC89" s="114"/>
      <c r="AD89" s="114"/>
      <c r="AE89" s="114"/>
      <c r="AF89" s="114"/>
      <c r="AG89" s="114"/>
      <c r="AH89" s="114"/>
      <c r="AI89" s="114"/>
      <c r="AJ89" s="114"/>
      <c r="AK89" s="114"/>
      <c r="AL89" s="114"/>
      <c r="AM89" s="114"/>
      <c r="AN89" s="114"/>
      <c r="AO89" s="114"/>
      <c r="AP89" s="130"/>
      <c r="AQ89" s="36"/>
      <c r="AR89" s="27"/>
      <c r="AS89" s="27"/>
      <c r="AT89" s="27"/>
      <c r="AU89" s="27"/>
    </row>
    <row r="90" spans="1:47" ht="15" customHeight="1">
      <c r="A90" s="27"/>
      <c r="B90" s="97" t="s">
        <v>95</v>
      </c>
      <c r="C90" s="82"/>
      <c r="D90" s="82"/>
      <c r="E90" s="82"/>
      <c r="F90" s="82"/>
      <c r="G90" s="82"/>
      <c r="H90" s="82"/>
      <c r="I90" s="82"/>
      <c r="J90" s="82"/>
      <c r="K90" s="104"/>
      <c r="L90" s="82"/>
      <c r="M90" s="82"/>
      <c r="N90" s="82"/>
      <c r="O90" s="218"/>
      <c r="P90" s="219"/>
      <c r="Q90" s="219"/>
      <c r="R90" s="219"/>
      <c r="S90" s="219"/>
      <c r="T90" s="219"/>
      <c r="U90" s="219"/>
      <c r="V90" s="219"/>
      <c r="W90" s="219"/>
      <c r="X90" s="219"/>
      <c r="Y90" s="219"/>
      <c r="Z90" s="220"/>
      <c r="AA90" s="82"/>
      <c r="AB90" s="82"/>
      <c r="AC90" s="154"/>
      <c r="AD90" s="148" t="s">
        <v>124</v>
      </c>
      <c r="AE90" s="126"/>
      <c r="AF90" s="224"/>
      <c r="AG90" s="224"/>
      <c r="AH90" s="224"/>
      <c r="AI90" s="224"/>
      <c r="AJ90" s="224"/>
      <c r="AK90" s="224"/>
      <c r="AL90" s="224"/>
      <c r="AM90" s="224"/>
      <c r="AN90" s="224"/>
      <c r="AO90" s="224"/>
      <c r="AP90" s="225"/>
      <c r="AQ90" s="35"/>
      <c r="AR90" s="29"/>
      <c r="AS90" s="29"/>
      <c r="AT90" s="29"/>
      <c r="AU90" s="29"/>
    </row>
    <row r="91" spans="1:47" ht="2.4500000000000002" customHeight="1">
      <c r="A91" s="27"/>
      <c r="B91" s="97"/>
      <c r="C91" s="82"/>
      <c r="D91" s="82"/>
      <c r="E91" s="82"/>
      <c r="F91" s="82"/>
      <c r="G91" s="82"/>
      <c r="H91" s="82"/>
      <c r="I91" s="82"/>
      <c r="J91" s="82"/>
      <c r="K91" s="104"/>
      <c r="L91" s="82"/>
      <c r="M91" s="82"/>
      <c r="N91" s="82"/>
      <c r="O91" s="117"/>
      <c r="P91" s="111"/>
      <c r="Q91" s="111"/>
      <c r="R91" s="111"/>
      <c r="S91" s="111"/>
      <c r="T91" s="111"/>
      <c r="U91" s="111"/>
      <c r="V91" s="111"/>
      <c r="W91" s="111"/>
      <c r="X91" s="111"/>
      <c r="Y91" s="111"/>
      <c r="Z91" s="111"/>
      <c r="AA91" s="111"/>
      <c r="AB91" s="111"/>
      <c r="AC91" s="114"/>
      <c r="AD91" s="114"/>
      <c r="AE91" s="114"/>
      <c r="AF91" s="114"/>
      <c r="AG91" s="114"/>
      <c r="AH91" s="114"/>
      <c r="AI91" s="114"/>
      <c r="AJ91" s="114"/>
      <c r="AK91" s="114"/>
      <c r="AL91" s="114"/>
      <c r="AM91" s="114"/>
      <c r="AN91" s="114"/>
      <c r="AO91" s="114"/>
      <c r="AP91" s="130"/>
      <c r="AQ91" s="35"/>
      <c r="AR91" s="29"/>
      <c r="AS91" s="29"/>
      <c r="AT91" s="29"/>
      <c r="AU91" s="29"/>
    </row>
    <row r="92" spans="1:47" ht="2.4500000000000002" customHeight="1">
      <c r="A92" s="27"/>
      <c r="B92" s="121"/>
      <c r="C92" s="50"/>
      <c r="D92" s="50"/>
      <c r="E92" s="50"/>
      <c r="F92" s="50"/>
      <c r="G92" s="50"/>
      <c r="H92" s="50"/>
      <c r="I92" s="50"/>
      <c r="J92" s="50"/>
      <c r="K92" s="113"/>
      <c r="L92" s="50"/>
      <c r="M92" s="50"/>
      <c r="N92" s="50"/>
      <c r="O92" s="117"/>
      <c r="P92" s="117"/>
      <c r="Q92" s="117"/>
      <c r="R92" s="117"/>
      <c r="S92" s="117"/>
      <c r="T92" s="117"/>
      <c r="U92" s="117"/>
      <c r="V92" s="117"/>
      <c r="W92" s="117"/>
      <c r="X92" s="117"/>
      <c r="Y92" s="117"/>
      <c r="Z92" s="117"/>
      <c r="AA92" s="117"/>
      <c r="AB92" s="117"/>
      <c r="AC92" s="149"/>
      <c r="AD92" s="149"/>
      <c r="AE92" s="149"/>
      <c r="AF92" s="149"/>
      <c r="AG92" s="149"/>
      <c r="AH92" s="149"/>
      <c r="AI92" s="149"/>
      <c r="AJ92" s="149"/>
      <c r="AK92" s="149"/>
      <c r="AL92" s="149"/>
      <c r="AM92" s="149"/>
      <c r="AN92" s="149"/>
      <c r="AO92" s="149"/>
      <c r="AP92" s="131"/>
      <c r="AQ92" s="35"/>
      <c r="AR92" s="29"/>
      <c r="AS92" s="29"/>
      <c r="AT92" s="29"/>
      <c r="AU92" s="29"/>
    </row>
    <row r="93" spans="1:47" ht="15" customHeight="1">
      <c r="A93" s="27"/>
      <c r="B93" s="213" t="s">
        <v>137</v>
      </c>
      <c r="C93" s="214"/>
      <c r="D93" s="214"/>
      <c r="E93" s="214"/>
      <c r="F93" s="214"/>
      <c r="G93" s="214"/>
      <c r="H93" s="214"/>
      <c r="I93" s="214"/>
      <c r="J93" s="214"/>
      <c r="K93" s="104"/>
      <c r="L93" s="82"/>
      <c r="M93" s="82"/>
      <c r="N93" s="101"/>
      <c r="O93" s="155"/>
      <c r="P93" s="379" t="s">
        <v>150</v>
      </c>
      <c r="Q93" s="379"/>
      <c r="R93" s="379"/>
      <c r="S93" s="379"/>
      <c r="T93" s="155"/>
      <c r="U93" s="161"/>
      <c r="V93" s="154"/>
      <c r="W93" s="221" t="s">
        <v>146</v>
      </c>
      <c r="X93" s="222"/>
      <c r="Y93" s="222"/>
      <c r="Z93" s="222"/>
      <c r="AA93" s="222"/>
      <c r="AB93" s="223"/>
      <c r="AC93" s="155"/>
      <c r="AD93" s="148" t="s">
        <v>124</v>
      </c>
      <c r="AE93" s="136"/>
      <c r="AF93" s="224"/>
      <c r="AG93" s="224"/>
      <c r="AH93" s="224"/>
      <c r="AI93" s="224"/>
      <c r="AJ93" s="224"/>
      <c r="AK93" s="224"/>
      <c r="AL93" s="224"/>
      <c r="AM93" s="224"/>
      <c r="AN93" s="224"/>
      <c r="AO93" s="224"/>
      <c r="AP93" s="225"/>
      <c r="AQ93" s="35"/>
      <c r="AR93" s="29"/>
      <c r="AS93" s="29"/>
      <c r="AT93" s="29"/>
      <c r="AU93" s="29"/>
    </row>
    <row r="94" spans="1:47" ht="2.4500000000000002" customHeight="1">
      <c r="A94" s="27"/>
      <c r="B94" s="99"/>
      <c r="C94" s="100"/>
      <c r="D94" s="100"/>
      <c r="E94" s="100"/>
      <c r="F94" s="100"/>
      <c r="G94" s="100"/>
      <c r="H94" s="100"/>
      <c r="I94" s="100"/>
      <c r="J94" s="100"/>
      <c r="K94" s="105"/>
      <c r="L94" s="100"/>
      <c r="M94" s="100"/>
      <c r="N94" s="100"/>
      <c r="O94" s="111"/>
      <c r="P94" s="123"/>
      <c r="Q94" s="123"/>
      <c r="R94" s="123"/>
      <c r="S94" s="123"/>
      <c r="T94" s="117"/>
      <c r="U94" s="117"/>
      <c r="V94" s="111"/>
      <c r="W94" s="123"/>
      <c r="X94" s="123"/>
      <c r="Y94" s="123"/>
      <c r="Z94" s="123"/>
      <c r="AA94" s="123"/>
      <c r="AB94" s="123"/>
      <c r="AC94" s="114"/>
      <c r="AD94" s="109"/>
      <c r="AE94" s="109"/>
      <c r="AF94" s="149"/>
      <c r="AG94" s="149"/>
      <c r="AH94" s="149"/>
      <c r="AI94" s="149"/>
      <c r="AJ94" s="149"/>
      <c r="AK94" s="149"/>
      <c r="AL94" s="149"/>
      <c r="AM94" s="149"/>
      <c r="AN94" s="149"/>
      <c r="AO94" s="149"/>
      <c r="AP94" s="131"/>
      <c r="AQ94" s="35"/>
      <c r="AR94" s="29"/>
      <c r="AS94" s="29"/>
      <c r="AT94" s="29"/>
      <c r="AU94" s="29"/>
    </row>
    <row r="95" spans="1:47" ht="2.4500000000000002" customHeight="1">
      <c r="A95" s="27"/>
      <c r="B95" s="121"/>
      <c r="C95" s="50"/>
      <c r="D95" s="50"/>
      <c r="E95" s="50"/>
      <c r="F95" s="50"/>
      <c r="G95" s="50"/>
      <c r="H95" s="50"/>
      <c r="I95" s="50"/>
      <c r="J95" s="50"/>
      <c r="K95" s="113"/>
      <c r="L95" s="50"/>
      <c r="M95" s="50"/>
      <c r="N95" s="50"/>
      <c r="O95" s="117"/>
      <c r="P95" s="117"/>
      <c r="Q95" s="117"/>
      <c r="R95" s="117"/>
      <c r="S95" s="117"/>
      <c r="T95" s="117"/>
      <c r="U95" s="117"/>
      <c r="V95" s="117"/>
      <c r="W95" s="111"/>
      <c r="X95" s="111"/>
      <c r="Y95" s="111"/>
      <c r="Z95" s="111"/>
      <c r="AA95" s="111"/>
      <c r="AB95" s="111"/>
      <c r="AC95" s="149"/>
      <c r="AD95" s="114"/>
      <c r="AE95" s="114"/>
      <c r="AF95" s="149"/>
      <c r="AG95" s="149"/>
      <c r="AH95" s="149"/>
      <c r="AI95" s="149"/>
      <c r="AJ95" s="149"/>
      <c r="AK95" s="149"/>
      <c r="AL95" s="149"/>
      <c r="AM95" s="149"/>
      <c r="AN95" s="149"/>
      <c r="AO95" s="149"/>
      <c r="AP95" s="131"/>
      <c r="AQ95" s="35"/>
      <c r="AR95" s="29"/>
      <c r="AS95" s="29"/>
      <c r="AT95" s="29"/>
      <c r="AU95" s="29"/>
    </row>
    <row r="96" spans="1:47" ht="15" customHeight="1">
      <c r="A96" s="27"/>
      <c r="B96" s="213" t="s">
        <v>138</v>
      </c>
      <c r="C96" s="214"/>
      <c r="D96" s="214"/>
      <c r="E96" s="214"/>
      <c r="F96" s="214"/>
      <c r="G96" s="214"/>
      <c r="H96" s="214"/>
      <c r="I96" s="214"/>
      <c r="J96" s="214"/>
      <c r="K96" s="104"/>
      <c r="L96" s="82"/>
      <c r="M96" s="82"/>
      <c r="N96" s="82"/>
      <c r="O96" s="155"/>
      <c r="P96" s="379" t="s">
        <v>150</v>
      </c>
      <c r="Q96" s="379"/>
      <c r="R96" s="379"/>
      <c r="S96" s="379"/>
      <c r="T96" s="155"/>
      <c r="U96" s="161"/>
      <c r="V96" s="154"/>
      <c r="W96" s="376" t="s">
        <v>146</v>
      </c>
      <c r="X96" s="222"/>
      <c r="Y96" s="222"/>
      <c r="Z96" s="222"/>
      <c r="AA96" s="222"/>
      <c r="AB96" s="377"/>
      <c r="AC96" s="155"/>
      <c r="AD96" s="147" t="s">
        <v>124</v>
      </c>
      <c r="AE96" s="136"/>
      <c r="AF96" s="224"/>
      <c r="AG96" s="224"/>
      <c r="AH96" s="224"/>
      <c r="AI96" s="224"/>
      <c r="AJ96" s="224"/>
      <c r="AK96" s="224"/>
      <c r="AL96" s="224"/>
      <c r="AM96" s="224"/>
      <c r="AN96" s="224"/>
      <c r="AO96" s="224"/>
      <c r="AP96" s="225"/>
      <c r="AQ96" s="35"/>
      <c r="AR96" s="29"/>
      <c r="AS96" s="29"/>
      <c r="AT96" s="29"/>
      <c r="AU96" s="29"/>
    </row>
    <row r="97" spans="1:63" ht="2.4500000000000002" customHeight="1" thickBot="1">
      <c r="A97" s="27"/>
      <c r="B97" s="127"/>
      <c r="C97" s="122"/>
      <c r="D97" s="122"/>
      <c r="E97" s="122"/>
      <c r="F97" s="122"/>
      <c r="G97" s="122"/>
      <c r="H97" s="122"/>
      <c r="I97" s="122"/>
      <c r="J97" s="129"/>
      <c r="K97" s="124"/>
      <c r="L97" s="122"/>
      <c r="M97" s="122"/>
      <c r="N97" s="122"/>
      <c r="O97" s="111"/>
      <c r="P97" s="115"/>
      <c r="Q97" s="115"/>
      <c r="R97" s="115"/>
      <c r="S97" s="115"/>
      <c r="T97" s="118"/>
      <c r="U97" s="118"/>
      <c r="V97" s="111"/>
      <c r="W97" s="123"/>
      <c r="X97" s="123"/>
      <c r="Y97" s="123"/>
      <c r="Z97" s="123"/>
      <c r="AA97" s="123"/>
      <c r="AB97" s="123"/>
      <c r="AC97" s="114"/>
      <c r="AD97" s="109"/>
      <c r="AE97" s="109"/>
      <c r="AF97" s="114"/>
      <c r="AG97" s="114"/>
      <c r="AH97" s="114"/>
      <c r="AI97" s="114"/>
      <c r="AJ97" s="114"/>
      <c r="AK97" s="114"/>
      <c r="AL97" s="114"/>
      <c r="AM97" s="114"/>
      <c r="AN97" s="114"/>
      <c r="AO97" s="114"/>
      <c r="AP97" s="130"/>
      <c r="AQ97" s="35"/>
      <c r="AR97" s="29"/>
      <c r="AS97" s="29"/>
      <c r="AT97" s="29"/>
      <c r="AU97" s="29"/>
    </row>
    <row r="98" spans="1:63" ht="15" customHeight="1">
      <c r="A98" s="27"/>
      <c r="B98" s="283" t="s">
        <v>149</v>
      </c>
      <c r="C98" s="265"/>
      <c r="D98" s="265"/>
      <c r="E98" s="265"/>
      <c r="F98" s="265"/>
      <c r="G98" s="265"/>
      <c r="H98" s="265"/>
      <c r="I98" s="265"/>
      <c r="J98" s="284"/>
      <c r="K98" s="404"/>
      <c r="L98" s="405"/>
      <c r="M98" s="405"/>
      <c r="N98" s="405"/>
      <c r="O98" s="405"/>
      <c r="P98" s="405"/>
      <c r="Q98" s="405"/>
      <c r="R98" s="405"/>
      <c r="S98" s="405"/>
      <c r="T98" s="405"/>
      <c r="U98" s="405"/>
      <c r="V98" s="405"/>
      <c r="W98" s="405"/>
      <c r="X98" s="405"/>
      <c r="Y98" s="405"/>
      <c r="Z98" s="405"/>
      <c r="AA98" s="405"/>
      <c r="AB98" s="405"/>
      <c r="AC98" s="405"/>
      <c r="AD98" s="405"/>
      <c r="AE98" s="405"/>
      <c r="AF98" s="405"/>
      <c r="AG98" s="405"/>
      <c r="AH98" s="405"/>
      <c r="AI98" s="405"/>
      <c r="AJ98" s="405"/>
      <c r="AK98" s="405"/>
      <c r="AL98" s="405"/>
      <c r="AM98" s="405"/>
      <c r="AN98" s="405"/>
      <c r="AO98" s="405"/>
      <c r="AP98" s="406"/>
      <c r="AQ98" s="36"/>
      <c r="AR98" s="27"/>
      <c r="AS98" s="27"/>
      <c r="AT98" s="27"/>
      <c r="AU98" s="27"/>
      <c r="BK98" s="30" t="s">
        <v>136</v>
      </c>
    </row>
    <row r="99" spans="1:63" ht="15" customHeight="1">
      <c r="A99" s="27"/>
      <c r="B99" s="288"/>
      <c r="C99" s="289"/>
      <c r="D99" s="289"/>
      <c r="E99" s="289"/>
      <c r="F99" s="289"/>
      <c r="G99" s="289"/>
      <c r="H99" s="289"/>
      <c r="I99" s="289"/>
      <c r="J99" s="290"/>
      <c r="K99" s="398"/>
      <c r="L99" s="399"/>
      <c r="M99" s="399"/>
      <c r="N99" s="399"/>
      <c r="O99" s="399"/>
      <c r="P99" s="399"/>
      <c r="Q99" s="399"/>
      <c r="R99" s="399"/>
      <c r="S99" s="399"/>
      <c r="T99" s="399"/>
      <c r="U99" s="399"/>
      <c r="V99" s="399"/>
      <c r="W99" s="399"/>
      <c r="X99" s="399"/>
      <c r="Y99" s="399"/>
      <c r="Z99" s="399"/>
      <c r="AA99" s="399"/>
      <c r="AB99" s="399"/>
      <c r="AC99" s="399"/>
      <c r="AD99" s="399"/>
      <c r="AE99" s="399"/>
      <c r="AF99" s="399"/>
      <c r="AG99" s="399"/>
      <c r="AH99" s="399"/>
      <c r="AI99" s="399"/>
      <c r="AJ99" s="399"/>
      <c r="AK99" s="399"/>
      <c r="AL99" s="399"/>
      <c r="AM99" s="399"/>
      <c r="AN99" s="399"/>
      <c r="AO99" s="399"/>
      <c r="AP99" s="400"/>
      <c r="AQ99" s="36"/>
      <c r="AR99" s="27"/>
      <c r="AS99" s="27"/>
      <c r="AT99" s="27"/>
      <c r="AU99" s="27"/>
      <c r="BK99" s="33"/>
    </row>
    <row r="100" spans="1:63" ht="15" customHeight="1">
      <c r="A100" s="27"/>
      <c r="B100" s="294" t="s">
        <v>148</v>
      </c>
      <c r="C100" s="295"/>
      <c r="D100" s="295"/>
      <c r="E100" s="295"/>
      <c r="F100" s="295"/>
      <c r="G100" s="295"/>
      <c r="H100" s="295"/>
      <c r="I100" s="295"/>
      <c r="J100" s="296"/>
      <c r="K100" s="398"/>
      <c r="L100" s="399"/>
      <c r="M100" s="399"/>
      <c r="N100" s="399"/>
      <c r="O100" s="399"/>
      <c r="P100" s="399"/>
      <c r="Q100" s="399"/>
      <c r="R100" s="399"/>
      <c r="S100" s="399"/>
      <c r="T100" s="399"/>
      <c r="U100" s="399"/>
      <c r="V100" s="399"/>
      <c r="W100" s="399"/>
      <c r="X100" s="399"/>
      <c r="Y100" s="399"/>
      <c r="Z100" s="399"/>
      <c r="AA100" s="399"/>
      <c r="AB100" s="399"/>
      <c r="AC100" s="399"/>
      <c r="AD100" s="399"/>
      <c r="AE100" s="399"/>
      <c r="AF100" s="399"/>
      <c r="AG100" s="399"/>
      <c r="AH100" s="399"/>
      <c r="AI100" s="399"/>
      <c r="AJ100" s="399"/>
      <c r="AK100" s="399"/>
      <c r="AL100" s="399"/>
      <c r="AM100" s="399"/>
      <c r="AN100" s="399"/>
      <c r="AO100" s="399"/>
      <c r="AP100" s="400"/>
      <c r="AQ100" s="36"/>
      <c r="AR100" s="27"/>
      <c r="AS100" s="27"/>
      <c r="AT100" s="27"/>
      <c r="AU100" s="27"/>
      <c r="BK100" s="33"/>
    </row>
    <row r="101" spans="1:63" ht="15" customHeight="1" thickBot="1">
      <c r="A101" s="27"/>
      <c r="B101" s="297"/>
      <c r="C101" s="298"/>
      <c r="D101" s="298"/>
      <c r="E101" s="298"/>
      <c r="F101" s="298"/>
      <c r="G101" s="298"/>
      <c r="H101" s="298"/>
      <c r="I101" s="298"/>
      <c r="J101" s="299"/>
      <c r="K101" s="401"/>
      <c r="L101" s="402"/>
      <c r="M101" s="402"/>
      <c r="N101" s="402"/>
      <c r="O101" s="402"/>
      <c r="P101" s="402"/>
      <c r="Q101" s="402"/>
      <c r="R101" s="402"/>
      <c r="S101" s="402"/>
      <c r="T101" s="402"/>
      <c r="U101" s="402"/>
      <c r="V101" s="402"/>
      <c r="W101" s="402"/>
      <c r="X101" s="402"/>
      <c r="Y101" s="402"/>
      <c r="Z101" s="402"/>
      <c r="AA101" s="402"/>
      <c r="AB101" s="402"/>
      <c r="AC101" s="402"/>
      <c r="AD101" s="402"/>
      <c r="AE101" s="402"/>
      <c r="AF101" s="402"/>
      <c r="AG101" s="402"/>
      <c r="AH101" s="402"/>
      <c r="AI101" s="402"/>
      <c r="AJ101" s="402"/>
      <c r="AK101" s="402"/>
      <c r="AL101" s="402"/>
      <c r="AM101" s="402"/>
      <c r="AN101" s="402"/>
      <c r="AO101" s="402"/>
      <c r="AP101" s="403"/>
      <c r="AQ101" s="36"/>
      <c r="AR101" s="27"/>
      <c r="AS101" s="27"/>
      <c r="AT101" s="27"/>
      <c r="AU101" s="27"/>
      <c r="BK101" s="33"/>
    </row>
    <row r="102" spans="1:63" ht="15" customHeight="1">
      <c r="A102" s="27"/>
      <c r="B102" s="407" t="s">
        <v>144</v>
      </c>
      <c r="C102" s="408"/>
      <c r="D102" s="408"/>
      <c r="E102" s="408"/>
      <c r="F102" s="408"/>
      <c r="G102" s="408"/>
      <c r="H102" s="408"/>
      <c r="I102" s="408"/>
      <c r="J102" s="408"/>
      <c r="K102" s="408"/>
      <c r="L102" s="408"/>
      <c r="M102" s="408"/>
      <c r="N102" s="408"/>
      <c r="O102" s="408"/>
      <c r="P102" s="408"/>
      <c r="Q102" s="408"/>
      <c r="R102" s="408"/>
      <c r="S102" s="408"/>
      <c r="T102" s="408"/>
      <c r="U102" s="408"/>
      <c r="V102" s="409"/>
      <c r="W102" s="410"/>
      <c r="X102" s="411"/>
      <c r="Y102" s="411"/>
      <c r="Z102" s="411"/>
      <c r="AA102" s="411"/>
      <c r="AB102" s="411"/>
      <c r="AC102" s="411"/>
      <c r="AD102" s="411"/>
      <c r="AE102" s="411"/>
      <c r="AF102" s="411"/>
      <c r="AG102" s="411"/>
      <c r="AH102" s="411"/>
      <c r="AI102" s="411"/>
      <c r="AJ102" s="411"/>
      <c r="AK102" s="411"/>
      <c r="AL102" s="411"/>
      <c r="AM102" s="411"/>
      <c r="AN102" s="411"/>
      <c r="AO102" s="411"/>
      <c r="AP102" s="412"/>
      <c r="AQ102" s="36"/>
      <c r="AR102" s="27"/>
      <c r="AS102" s="27"/>
      <c r="AT102" s="27"/>
      <c r="AU102" s="27"/>
      <c r="BK102" s="33"/>
    </row>
    <row r="103" spans="1:63" ht="15" customHeight="1" thickBot="1">
      <c r="A103" s="27"/>
      <c r="B103" s="392" t="s">
        <v>147</v>
      </c>
      <c r="C103" s="393"/>
      <c r="D103" s="393"/>
      <c r="E103" s="393"/>
      <c r="F103" s="393"/>
      <c r="G103" s="393"/>
      <c r="H103" s="393"/>
      <c r="I103" s="393"/>
      <c r="J103" s="393"/>
      <c r="K103" s="393"/>
      <c r="L103" s="393"/>
      <c r="M103" s="393"/>
      <c r="N103" s="393"/>
      <c r="O103" s="393"/>
      <c r="P103" s="393"/>
      <c r="Q103" s="393"/>
      <c r="R103" s="393"/>
      <c r="S103" s="393"/>
      <c r="T103" s="393"/>
      <c r="U103" s="393"/>
      <c r="V103" s="394"/>
      <c r="W103" s="395"/>
      <c r="X103" s="396"/>
      <c r="Y103" s="396"/>
      <c r="Z103" s="396"/>
      <c r="AA103" s="396"/>
      <c r="AB103" s="396"/>
      <c r="AC103" s="396"/>
      <c r="AD103" s="396"/>
      <c r="AE103" s="396"/>
      <c r="AF103" s="396"/>
      <c r="AG103" s="396"/>
      <c r="AH103" s="396"/>
      <c r="AI103" s="396"/>
      <c r="AJ103" s="396"/>
      <c r="AK103" s="396"/>
      <c r="AL103" s="396"/>
      <c r="AM103" s="396"/>
      <c r="AN103" s="396"/>
      <c r="AO103" s="396"/>
      <c r="AP103" s="397"/>
      <c r="AQ103" s="44"/>
      <c r="AR103" s="27"/>
      <c r="AS103" s="27"/>
      <c r="AT103" s="27"/>
      <c r="AU103" s="27"/>
      <c r="BK103" s="33"/>
    </row>
    <row r="104" spans="1:63" ht="13.5" thickBot="1"/>
    <row r="105" spans="1:63" ht="15" customHeight="1">
      <c r="A105" s="27"/>
      <c r="B105" s="204"/>
      <c r="C105" s="205"/>
      <c r="D105" s="205"/>
      <c r="E105" s="205"/>
      <c r="F105" s="205"/>
      <c r="G105" s="205"/>
      <c r="H105" s="205"/>
      <c r="I105" s="206"/>
      <c r="J105" s="204" t="s">
        <v>110</v>
      </c>
      <c r="K105" s="205"/>
      <c r="L105" s="205"/>
      <c r="M105" s="205"/>
      <c r="N105" s="205"/>
      <c r="O105" s="205"/>
      <c r="P105" s="205"/>
      <c r="Q105" s="205"/>
      <c r="R105" s="205"/>
      <c r="S105" s="205"/>
      <c r="T105" s="205"/>
      <c r="U105" s="205"/>
      <c r="V105" s="205"/>
      <c r="W105" s="205"/>
      <c r="X105" s="205"/>
      <c r="Y105" s="205"/>
      <c r="Z105" s="205"/>
      <c r="AA105" s="205"/>
      <c r="AB105" s="205"/>
      <c r="AC105" s="205"/>
      <c r="AD105" s="205"/>
      <c r="AE105" s="205"/>
      <c r="AF105" s="205"/>
      <c r="AG105" s="205"/>
      <c r="AH105" s="206"/>
      <c r="AI105" s="37"/>
      <c r="AJ105" s="37"/>
      <c r="AK105" s="37"/>
      <c r="AL105" s="37"/>
      <c r="AM105" s="37"/>
      <c r="AN105" s="37"/>
      <c r="AO105" s="37"/>
      <c r="AP105" s="38"/>
      <c r="AQ105" s="29"/>
      <c r="AR105" s="29"/>
      <c r="AS105" s="29"/>
      <c r="AT105" s="29"/>
      <c r="AU105" s="29"/>
    </row>
    <row r="106" spans="1:63" ht="15" customHeight="1">
      <c r="A106" s="27"/>
      <c r="B106" s="207"/>
      <c r="C106" s="208"/>
      <c r="D106" s="208"/>
      <c r="E106" s="208"/>
      <c r="F106" s="208"/>
      <c r="G106" s="208"/>
      <c r="H106" s="208"/>
      <c r="I106" s="209"/>
      <c r="J106" s="207"/>
      <c r="K106" s="208"/>
      <c r="L106" s="208"/>
      <c r="M106" s="208"/>
      <c r="N106" s="208"/>
      <c r="O106" s="208"/>
      <c r="P106" s="208"/>
      <c r="Q106" s="208"/>
      <c r="R106" s="208"/>
      <c r="S106" s="208"/>
      <c r="T106" s="208"/>
      <c r="U106" s="208"/>
      <c r="V106" s="208"/>
      <c r="W106" s="208"/>
      <c r="X106" s="208"/>
      <c r="Y106" s="208"/>
      <c r="Z106" s="208"/>
      <c r="AA106" s="208"/>
      <c r="AB106" s="208"/>
      <c r="AC106" s="208"/>
      <c r="AD106" s="208"/>
      <c r="AE106" s="208"/>
      <c r="AF106" s="208"/>
      <c r="AG106" s="208"/>
      <c r="AH106" s="209"/>
      <c r="AI106" s="39"/>
      <c r="AJ106" s="39"/>
      <c r="AK106" s="39"/>
      <c r="AL106" s="39"/>
      <c r="AM106" s="39"/>
      <c r="AN106" s="39"/>
      <c r="AO106" s="39"/>
      <c r="AP106" s="40"/>
      <c r="AQ106" s="29"/>
      <c r="AR106" s="29"/>
      <c r="AS106" s="29"/>
      <c r="AT106" s="29"/>
      <c r="AU106" s="29"/>
    </row>
    <row r="107" spans="1:63" ht="15" customHeight="1">
      <c r="A107" s="27"/>
      <c r="B107" s="207"/>
      <c r="C107" s="208"/>
      <c r="D107" s="208"/>
      <c r="E107" s="208"/>
      <c r="F107" s="208"/>
      <c r="G107" s="208"/>
      <c r="H107" s="208"/>
      <c r="I107" s="209"/>
      <c r="J107" s="207"/>
      <c r="K107" s="208"/>
      <c r="L107" s="208"/>
      <c r="M107" s="208"/>
      <c r="N107" s="208"/>
      <c r="O107" s="208"/>
      <c r="P107" s="208"/>
      <c r="Q107" s="208"/>
      <c r="R107" s="208"/>
      <c r="S107" s="208"/>
      <c r="T107" s="208"/>
      <c r="U107" s="208"/>
      <c r="V107" s="208"/>
      <c r="W107" s="208"/>
      <c r="X107" s="208"/>
      <c r="Y107" s="208"/>
      <c r="Z107" s="208"/>
      <c r="AA107" s="208"/>
      <c r="AB107" s="208"/>
      <c r="AC107" s="208"/>
      <c r="AD107" s="208"/>
      <c r="AE107" s="208"/>
      <c r="AF107" s="208"/>
      <c r="AG107" s="208"/>
      <c r="AH107" s="209"/>
      <c r="AI107" s="39"/>
      <c r="AJ107" s="39"/>
      <c r="AK107" s="39"/>
      <c r="AL107" s="39"/>
      <c r="AM107" s="39"/>
      <c r="AN107" s="39"/>
      <c r="AO107" s="39"/>
      <c r="AP107" s="40"/>
      <c r="AQ107" s="29"/>
      <c r="AR107" s="29"/>
      <c r="AS107" s="29"/>
      <c r="AT107" s="29"/>
      <c r="AU107" s="29"/>
    </row>
    <row r="108" spans="1:63" ht="15" customHeight="1" thickBot="1">
      <c r="A108" s="27"/>
      <c r="B108" s="210"/>
      <c r="C108" s="211"/>
      <c r="D108" s="211"/>
      <c r="E108" s="211"/>
      <c r="F108" s="211"/>
      <c r="G108" s="211"/>
      <c r="H108" s="211"/>
      <c r="I108" s="212"/>
      <c r="J108" s="210"/>
      <c r="K108" s="211"/>
      <c r="L108" s="211"/>
      <c r="M108" s="211"/>
      <c r="N108" s="211"/>
      <c r="O108" s="211"/>
      <c r="P108" s="211"/>
      <c r="Q108" s="211"/>
      <c r="R108" s="211"/>
      <c r="S108" s="211"/>
      <c r="T108" s="211"/>
      <c r="U108" s="211"/>
      <c r="V108" s="211"/>
      <c r="W108" s="211"/>
      <c r="X108" s="211"/>
      <c r="Y108" s="211"/>
      <c r="Z108" s="211"/>
      <c r="AA108" s="211"/>
      <c r="AB108" s="211"/>
      <c r="AC108" s="211"/>
      <c r="AD108" s="211"/>
      <c r="AE108" s="211"/>
      <c r="AF108" s="211"/>
      <c r="AG108" s="211"/>
      <c r="AH108" s="212"/>
      <c r="AI108" s="172"/>
      <c r="AJ108" s="172"/>
      <c r="AK108" s="172"/>
      <c r="AL108" s="172"/>
      <c r="AM108" s="172"/>
      <c r="AN108" s="172"/>
      <c r="AO108" s="172"/>
      <c r="AP108" s="173"/>
      <c r="AQ108" s="29"/>
      <c r="AR108" s="29"/>
      <c r="AS108" s="29"/>
      <c r="AT108" s="29"/>
      <c r="AU108" s="29"/>
    </row>
    <row r="109" spans="1:63">
      <c r="B109" s="323" t="s">
        <v>109</v>
      </c>
      <c r="C109" s="324"/>
      <c r="D109" s="324"/>
      <c r="E109" s="324"/>
      <c r="F109" s="324"/>
      <c r="G109" s="324"/>
      <c r="H109" s="324"/>
      <c r="I109" s="324"/>
      <c r="J109" s="324"/>
      <c r="K109" s="324"/>
      <c r="L109" s="324"/>
      <c r="M109" s="324"/>
      <c r="N109" s="324"/>
      <c r="O109" s="324"/>
      <c r="P109" s="324"/>
      <c r="Q109" s="324"/>
      <c r="R109" s="324"/>
      <c r="S109" s="324"/>
      <c r="T109" s="324"/>
      <c r="U109" s="324"/>
      <c r="V109" s="385"/>
      <c r="W109" s="386" t="s">
        <v>40</v>
      </c>
      <c r="X109" s="387"/>
      <c r="Y109" s="388"/>
      <c r="Z109" s="389" t="str">
        <f>IF('Draft HEX'!Z6:AP6="","",'Draft HEX'!Z6:AP6)</f>
        <v/>
      </c>
      <c r="AA109" s="390"/>
      <c r="AB109" s="390"/>
      <c r="AC109" s="390"/>
      <c r="AD109" s="390"/>
      <c r="AE109" s="390"/>
      <c r="AF109" s="390"/>
      <c r="AG109" s="390"/>
      <c r="AH109" s="390"/>
      <c r="AI109" s="390"/>
      <c r="AJ109" s="390"/>
      <c r="AK109" s="390"/>
      <c r="AL109" s="390" t="s">
        <v>96</v>
      </c>
      <c r="AM109" s="390"/>
      <c r="AN109" s="390"/>
      <c r="AO109" s="390"/>
      <c r="AP109" s="391"/>
    </row>
    <row r="110" spans="1:63">
      <c r="B110" s="326" t="s">
        <v>109</v>
      </c>
      <c r="C110" s="327"/>
      <c r="D110" s="327"/>
      <c r="E110" s="327"/>
      <c r="F110" s="327"/>
      <c r="G110" s="327"/>
      <c r="H110" s="327"/>
      <c r="I110" s="327"/>
      <c r="J110" s="327"/>
      <c r="K110" s="327"/>
      <c r="L110" s="327"/>
      <c r="M110" s="327"/>
      <c r="N110" s="327"/>
      <c r="O110" s="327"/>
      <c r="P110" s="327"/>
      <c r="Q110" s="327"/>
      <c r="R110" s="327"/>
      <c r="S110" s="327"/>
      <c r="T110" s="327"/>
      <c r="U110" s="327"/>
      <c r="V110" s="364"/>
      <c r="W110" s="365" t="s">
        <v>41</v>
      </c>
      <c r="X110" s="366"/>
      <c r="Y110" s="367"/>
      <c r="Z110" s="368" t="str">
        <f>IF('Draft HEX'!Z7="","",'Draft HEX'!Z7)</f>
        <v/>
      </c>
      <c r="AA110" s="369"/>
      <c r="AB110" s="369"/>
      <c r="AC110" s="369"/>
      <c r="AD110" s="369"/>
      <c r="AE110" s="369"/>
      <c r="AF110" s="369"/>
      <c r="AG110" s="369"/>
      <c r="AH110" s="369"/>
      <c r="AI110" s="369"/>
      <c r="AJ110" s="369"/>
      <c r="AK110" s="369"/>
      <c r="AL110" s="369"/>
      <c r="AM110" s="369"/>
      <c r="AN110" s="369"/>
      <c r="AO110" s="369"/>
      <c r="AP110" s="370"/>
    </row>
    <row r="111" spans="1:63">
      <c r="B111" s="326" t="s">
        <v>109</v>
      </c>
      <c r="C111" s="327"/>
      <c r="D111" s="327"/>
      <c r="E111" s="327"/>
      <c r="F111" s="327"/>
      <c r="G111" s="327"/>
      <c r="H111" s="327"/>
      <c r="I111" s="327"/>
      <c r="J111" s="327"/>
      <c r="K111" s="327"/>
      <c r="L111" s="327"/>
      <c r="M111" s="327"/>
      <c r="N111" s="327"/>
      <c r="O111" s="327"/>
      <c r="P111" s="327"/>
      <c r="Q111" s="327"/>
      <c r="R111" s="327"/>
      <c r="S111" s="327"/>
      <c r="T111" s="327"/>
      <c r="U111" s="327"/>
      <c r="V111" s="364"/>
      <c r="W111" s="41" t="s">
        <v>42</v>
      </c>
      <c r="X111" s="42"/>
      <c r="Y111" s="43"/>
      <c r="Z111" s="368" t="str">
        <f>IF('Draft HEX'!Z8="","",'Draft HEX'!Z8)</f>
        <v/>
      </c>
      <c r="AA111" s="369"/>
      <c r="AB111" s="369"/>
      <c r="AC111" s="369"/>
      <c r="AD111" s="369"/>
      <c r="AE111" s="369"/>
      <c r="AF111" s="369"/>
      <c r="AG111" s="369"/>
      <c r="AH111" s="369"/>
      <c r="AI111" s="369"/>
      <c r="AJ111" s="369"/>
      <c r="AK111" s="369"/>
      <c r="AL111" s="369"/>
      <c r="AM111" s="369"/>
      <c r="AN111" s="369"/>
      <c r="AO111" s="369"/>
      <c r="AP111" s="370"/>
    </row>
    <row r="112" spans="1:63" ht="13.5" thickBot="1">
      <c r="B112" s="329" t="s">
        <v>109</v>
      </c>
      <c r="C112" s="330"/>
      <c r="D112" s="330"/>
      <c r="E112" s="330"/>
      <c r="F112" s="330"/>
      <c r="G112" s="330"/>
      <c r="H112" s="330"/>
      <c r="I112" s="330"/>
      <c r="J112" s="330"/>
      <c r="K112" s="330"/>
      <c r="L112" s="330"/>
      <c r="M112" s="330"/>
      <c r="N112" s="330"/>
      <c r="O112" s="330"/>
      <c r="P112" s="330"/>
      <c r="Q112" s="330"/>
      <c r="R112" s="330"/>
      <c r="S112" s="330"/>
      <c r="T112" s="330"/>
      <c r="U112" s="330"/>
      <c r="V112" s="371"/>
      <c r="W112" s="372"/>
      <c r="X112" s="373"/>
      <c r="Y112" s="374"/>
      <c r="Z112" s="372"/>
      <c r="AA112" s="373"/>
      <c r="AB112" s="373"/>
      <c r="AC112" s="373"/>
      <c r="AD112" s="373"/>
      <c r="AE112" s="373"/>
      <c r="AF112" s="373"/>
      <c r="AG112" s="373" t="s">
        <v>41</v>
      </c>
      <c r="AH112" s="373"/>
      <c r="AI112" s="373"/>
      <c r="AJ112" s="373"/>
      <c r="AK112" s="373"/>
      <c r="AL112" s="373"/>
      <c r="AM112" s="373"/>
      <c r="AN112" s="373"/>
      <c r="AO112" s="373"/>
      <c r="AP112" s="375"/>
    </row>
    <row r="113" spans="2:42">
      <c r="B113" s="323" t="s">
        <v>141</v>
      </c>
      <c r="C113" s="324"/>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324"/>
      <c r="AE113" s="324"/>
      <c r="AF113" s="324"/>
      <c r="AG113" s="324"/>
      <c r="AH113" s="324"/>
      <c r="AI113" s="324"/>
      <c r="AJ113" s="324"/>
      <c r="AK113" s="324"/>
      <c r="AL113" s="324"/>
      <c r="AM113" s="324"/>
      <c r="AN113" s="324"/>
      <c r="AO113" s="324"/>
      <c r="AP113" s="325"/>
    </row>
    <row r="114" spans="2:42">
      <c r="B114" s="326"/>
      <c r="C114" s="327"/>
      <c r="D114" s="327"/>
      <c r="E114" s="327"/>
      <c r="F114" s="327"/>
      <c r="G114" s="327"/>
      <c r="H114" s="327"/>
      <c r="I114" s="327"/>
      <c r="J114" s="327"/>
      <c r="K114" s="327"/>
      <c r="L114" s="327"/>
      <c r="M114" s="327"/>
      <c r="N114" s="327"/>
      <c r="O114" s="327"/>
      <c r="P114" s="327"/>
      <c r="Q114" s="327"/>
      <c r="R114" s="327"/>
      <c r="S114" s="327"/>
      <c r="T114" s="327"/>
      <c r="U114" s="327"/>
      <c r="V114" s="327"/>
      <c r="W114" s="327"/>
      <c r="X114" s="327"/>
      <c r="Y114" s="327"/>
      <c r="Z114" s="327"/>
      <c r="AA114" s="327"/>
      <c r="AB114" s="327"/>
      <c r="AC114" s="327"/>
      <c r="AD114" s="327"/>
      <c r="AE114" s="327"/>
      <c r="AF114" s="327"/>
      <c r="AG114" s="327"/>
      <c r="AH114" s="327"/>
      <c r="AI114" s="327"/>
      <c r="AJ114" s="327"/>
      <c r="AK114" s="327"/>
      <c r="AL114" s="327"/>
      <c r="AM114" s="327"/>
      <c r="AN114" s="327"/>
      <c r="AO114" s="327"/>
      <c r="AP114" s="328"/>
    </row>
    <row r="115" spans="2:42">
      <c r="B115" s="326"/>
      <c r="C115" s="327"/>
      <c r="D115" s="327"/>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7"/>
      <c r="AD115" s="327"/>
      <c r="AE115" s="327"/>
      <c r="AF115" s="327"/>
      <c r="AG115" s="327"/>
      <c r="AH115" s="327"/>
      <c r="AI115" s="327"/>
      <c r="AJ115" s="327"/>
      <c r="AK115" s="327"/>
      <c r="AL115" s="327"/>
      <c r="AM115" s="327"/>
      <c r="AN115" s="327"/>
      <c r="AO115" s="327"/>
      <c r="AP115" s="328"/>
    </row>
    <row r="116" spans="2:42">
      <c r="B116" s="326"/>
      <c r="C116" s="327"/>
      <c r="D116" s="327"/>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7"/>
      <c r="AD116" s="327"/>
      <c r="AE116" s="327"/>
      <c r="AF116" s="327"/>
      <c r="AG116" s="327"/>
      <c r="AH116" s="327"/>
      <c r="AI116" s="327"/>
      <c r="AJ116" s="327"/>
      <c r="AK116" s="327"/>
      <c r="AL116" s="327"/>
      <c r="AM116" s="327"/>
      <c r="AN116" s="327"/>
      <c r="AO116" s="327"/>
      <c r="AP116" s="328"/>
    </row>
    <row r="117" spans="2:42" ht="13.5" thickBot="1">
      <c r="B117" s="329"/>
      <c r="C117" s="330"/>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0"/>
      <c r="AD117" s="330"/>
      <c r="AE117" s="330"/>
      <c r="AF117" s="330"/>
      <c r="AG117" s="330"/>
      <c r="AH117" s="330"/>
      <c r="AI117" s="330"/>
      <c r="AJ117" s="330"/>
      <c r="AK117" s="330"/>
      <c r="AL117" s="330"/>
      <c r="AM117" s="330"/>
      <c r="AN117" s="330"/>
      <c r="AO117" s="330"/>
      <c r="AP117" s="331"/>
    </row>
    <row r="118" spans="2:42">
      <c r="B118" s="332" t="s">
        <v>48</v>
      </c>
      <c r="C118" s="333"/>
      <c r="D118" s="333"/>
      <c r="E118" s="333"/>
      <c r="F118" s="333"/>
      <c r="G118" s="333"/>
      <c r="H118" s="333"/>
      <c r="I118" s="333"/>
      <c r="J118" s="333"/>
      <c r="K118" s="72"/>
      <c r="L118" s="334">
        <f>K15</f>
        <v>0</v>
      </c>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5"/>
      <c r="AP118" s="336"/>
    </row>
    <row r="119" spans="2:42" ht="13.5" thickBot="1">
      <c r="B119" s="337" t="s">
        <v>49</v>
      </c>
      <c r="C119" s="338"/>
      <c r="D119" s="338"/>
      <c r="E119" s="338"/>
      <c r="F119" s="338"/>
      <c r="G119" s="338"/>
      <c r="H119" s="338"/>
      <c r="I119" s="338"/>
      <c r="J119" s="338"/>
      <c r="K119" s="73"/>
      <c r="L119" s="339">
        <f>K16</f>
        <v>0</v>
      </c>
      <c r="M119" s="340"/>
      <c r="N119" s="340"/>
      <c r="O119" s="340"/>
      <c r="P119" s="340"/>
      <c r="Q119" s="340"/>
      <c r="R119" s="340"/>
      <c r="S119" s="340"/>
      <c r="T119" s="340"/>
      <c r="U119" s="340"/>
      <c r="V119" s="340"/>
      <c r="W119" s="340"/>
      <c r="X119" s="340"/>
      <c r="Y119" s="340"/>
      <c r="Z119" s="340"/>
      <c r="AA119" s="340"/>
      <c r="AB119" s="340"/>
      <c r="AC119" s="340"/>
      <c r="AD119" s="340"/>
      <c r="AE119" s="340"/>
      <c r="AF119" s="340"/>
      <c r="AG119" s="340"/>
      <c r="AH119" s="340"/>
      <c r="AI119" s="340"/>
      <c r="AJ119" s="340"/>
      <c r="AK119" s="340"/>
      <c r="AL119" s="340"/>
      <c r="AM119" s="340"/>
      <c r="AN119" s="340"/>
      <c r="AO119" s="340"/>
      <c r="AP119" s="341"/>
    </row>
    <row r="120" spans="2:42">
      <c r="B120" s="342" t="s">
        <v>97</v>
      </c>
      <c r="C120" s="343"/>
      <c r="D120" s="343"/>
      <c r="E120" s="343"/>
      <c r="F120" s="343"/>
      <c r="G120" s="343"/>
      <c r="H120" s="343"/>
      <c r="I120" s="343"/>
      <c r="J120" s="344"/>
      <c r="K120" s="146"/>
      <c r="L120" s="345"/>
      <c r="M120" s="346"/>
      <c r="N120" s="346"/>
      <c r="O120" s="346"/>
      <c r="P120" s="347"/>
      <c r="Q120" s="348"/>
      <c r="R120" s="349"/>
      <c r="S120" s="349"/>
      <c r="T120" s="349"/>
      <c r="U120" s="349"/>
      <c r="V120" s="349"/>
      <c r="W120" s="349"/>
      <c r="X120" s="349"/>
      <c r="Y120" s="349"/>
      <c r="Z120" s="349"/>
      <c r="AA120" s="349"/>
      <c r="AB120" s="349"/>
      <c r="AC120" s="349"/>
      <c r="AD120" s="349"/>
      <c r="AE120" s="349"/>
      <c r="AF120" s="349"/>
      <c r="AG120" s="349"/>
      <c r="AH120" s="349"/>
      <c r="AI120" s="349"/>
      <c r="AJ120" s="349"/>
      <c r="AK120" s="349"/>
      <c r="AL120" s="349"/>
      <c r="AM120" s="349"/>
      <c r="AN120" s="349"/>
      <c r="AO120" s="349"/>
      <c r="AP120" s="350"/>
    </row>
    <row r="121" spans="2:42">
      <c r="B121" s="351" t="s">
        <v>98</v>
      </c>
      <c r="C121" s="352"/>
      <c r="D121" s="352"/>
      <c r="E121" s="352"/>
      <c r="F121" s="352"/>
      <c r="G121" s="352"/>
      <c r="H121" s="352"/>
      <c r="I121" s="352"/>
      <c r="J121" s="353"/>
      <c r="K121" s="145"/>
      <c r="L121" s="354" t="s">
        <v>71</v>
      </c>
      <c r="M121" s="355"/>
      <c r="N121" s="355"/>
      <c r="O121" s="355"/>
      <c r="P121" s="356"/>
      <c r="Q121" s="357"/>
      <c r="R121" s="319" t="s">
        <v>99</v>
      </c>
      <c r="S121" s="320"/>
      <c r="T121" s="320"/>
      <c r="U121" s="320"/>
      <c r="V121" s="320"/>
      <c r="W121" s="320"/>
      <c r="X121" s="320"/>
      <c r="Y121" s="320"/>
      <c r="Z121" s="320"/>
      <c r="AA121" s="320"/>
      <c r="AB121" s="320"/>
      <c r="AC121" s="321"/>
      <c r="AD121" s="359"/>
      <c r="AE121" s="319" t="s">
        <v>100</v>
      </c>
      <c r="AF121" s="320"/>
      <c r="AG121" s="320"/>
      <c r="AH121" s="320"/>
      <c r="AI121" s="320"/>
      <c r="AJ121" s="320"/>
      <c r="AK121" s="320"/>
      <c r="AL121" s="320"/>
      <c r="AM121" s="320"/>
      <c r="AN121" s="320"/>
      <c r="AO121" s="320"/>
      <c r="AP121" s="362"/>
    </row>
    <row r="122" spans="2:42">
      <c r="B122" s="318"/>
      <c r="C122" s="311"/>
      <c r="D122" s="310" t="s">
        <v>101</v>
      </c>
      <c r="E122" s="311"/>
      <c r="F122" s="312"/>
      <c r="G122" s="310" t="s">
        <v>8</v>
      </c>
      <c r="H122" s="311"/>
      <c r="I122" s="312"/>
      <c r="J122" s="310" t="s">
        <v>102</v>
      </c>
      <c r="K122" s="311"/>
      <c r="L122" s="311"/>
      <c r="M122" s="312"/>
      <c r="N122" s="310" t="s">
        <v>103</v>
      </c>
      <c r="O122" s="311"/>
      <c r="P122" s="312"/>
      <c r="Q122" s="357"/>
      <c r="R122" s="310" t="s">
        <v>104</v>
      </c>
      <c r="S122" s="311"/>
      <c r="T122" s="312"/>
      <c r="U122" s="310" t="s">
        <v>105</v>
      </c>
      <c r="V122" s="311"/>
      <c r="W122" s="312"/>
      <c r="X122" s="310" t="s">
        <v>106</v>
      </c>
      <c r="Y122" s="311"/>
      <c r="Z122" s="312"/>
      <c r="AA122" s="310" t="s">
        <v>107</v>
      </c>
      <c r="AB122" s="311"/>
      <c r="AC122" s="312"/>
      <c r="AD122" s="360"/>
      <c r="AE122" s="310" t="s">
        <v>17</v>
      </c>
      <c r="AF122" s="311"/>
      <c r="AG122" s="312"/>
      <c r="AH122" s="310" t="s">
        <v>105</v>
      </c>
      <c r="AI122" s="311"/>
      <c r="AJ122" s="312"/>
      <c r="AK122" s="310" t="s">
        <v>106</v>
      </c>
      <c r="AL122" s="311"/>
      <c r="AM122" s="312"/>
      <c r="AN122" s="310" t="s">
        <v>107</v>
      </c>
      <c r="AO122" s="311"/>
      <c r="AP122" s="316"/>
    </row>
    <row r="123" spans="2:42">
      <c r="B123" s="363"/>
      <c r="C123" s="314"/>
      <c r="D123" s="313"/>
      <c r="E123" s="314"/>
      <c r="F123" s="315"/>
      <c r="G123" s="313"/>
      <c r="H123" s="314"/>
      <c r="I123" s="315"/>
      <c r="J123" s="313"/>
      <c r="K123" s="314"/>
      <c r="L123" s="314"/>
      <c r="M123" s="315"/>
      <c r="N123" s="313"/>
      <c r="O123" s="314"/>
      <c r="P123" s="315"/>
      <c r="Q123" s="357"/>
      <c r="R123" s="313"/>
      <c r="S123" s="314"/>
      <c r="T123" s="315"/>
      <c r="U123" s="313"/>
      <c r="V123" s="314"/>
      <c r="W123" s="315"/>
      <c r="X123" s="313"/>
      <c r="Y123" s="314"/>
      <c r="Z123" s="315"/>
      <c r="AA123" s="313"/>
      <c r="AB123" s="314"/>
      <c r="AC123" s="315"/>
      <c r="AD123" s="360"/>
      <c r="AE123" s="313"/>
      <c r="AF123" s="314"/>
      <c r="AG123" s="315"/>
      <c r="AH123" s="313"/>
      <c r="AI123" s="314"/>
      <c r="AJ123" s="315"/>
      <c r="AK123" s="313"/>
      <c r="AL123" s="314"/>
      <c r="AM123" s="315"/>
      <c r="AN123" s="313"/>
      <c r="AO123" s="314"/>
      <c r="AP123" s="317"/>
    </row>
    <row r="124" spans="2:42">
      <c r="B124" s="363"/>
      <c r="C124" s="314"/>
      <c r="D124" s="313"/>
      <c r="E124" s="314"/>
      <c r="F124" s="315"/>
      <c r="G124" s="313"/>
      <c r="H124" s="314"/>
      <c r="I124" s="315"/>
      <c r="J124" s="313"/>
      <c r="K124" s="314"/>
      <c r="L124" s="314"/>
      <c r="M124" s="315"/>
      <c r="N124" s="313"/>
      <c r="O124" s="314"/>
      <c r="P124" s="315"/>
      <c r="Q124" s="357"/>
      <c r="R124" s="313"/>
      <c r="S124" s="314"/>
      <c r="T124" s="315"/>
      <c r="U124" s="313"/>
      <c r="V124" s="314"/>
      <c r="W124" s="315"/>
      <c r="X124" s="313"/>
      <c r="Y124" s="314"/>
      <c r="Z124" s="315"/>
      <c r="AA124" s="313"/>
      <c r="AB124" s="314"/>
      <c r="AC124" s="315"/>
      <c r="AD124" s="360"/>
      <c r="AE124" s="313"/>
      <c r="AF124" s="314"/>
      <c r="AG124" s="315"/>
      <c r="AH124" s="313"/>
      <c r="AI124" s="314"/>
      <c r="AJ124" s="315"/>
      <c r="AK124" s="313"/>
      <c r="AL124" s="314"/>
      <c r="AM124" s="315"/>
      <c r="AN124" s="313"/>
      <c r="AO124" s="314"/>
      <c r="AP124" s="317"/>
    </row>
    <row r="125" spans="2:42">
      <c r="B125" s="363"/>
      <c r="C125" s="314"/>
      <c r="D125" s="313"/>
      <c r="E125" s="314"/>
      <c r="F125" s="315"/>
      <c r="G125" s="313"/>
      <c r="H125" s="314"/>
      <c r="I125" s="315"/>
      <c r="J125" s="313"/>
      <c r="K125" s="314"/>
      <c r="L125" s="314"/>
      <c r="M125" s="315"/>
      <c r="N125" s="313"/>
      <c r="O125" s="314"/>
      <c r="P125" s="315"/>
      <c r="Q125" s="357"/>
      <c r="R125" s="313"/>
      <c r="S125" s="314"/>
      <c r="T125" s="315"/>
      <c r="U125" s="313"/>
      <c r="V125" s="314"/>
      <c r="W125" s="315"/>
      <c r="X125" s="313"/>
      <c r="Y125" s="314"/>
      <c r="Z125" s="315"/>
      <c r="AA125" s="313"/>
      <c r="AB125" s="314"/>
      <c r="AC125" s="315"/>
      <c r="AD125" s="360"/>
      <c r="AE125" s="313"/>
      <c r="AF125" s="314"/>
      <c r="AG125" s="315"/>
      <c r="AH125" s="313"/>
      <c r="AI125" s="314"/>
      <c r="AJ125" s="315"/>
      <c r="AK125" s="313"/>
      <c r="AL125" s="314"/>
      <c r="AM125" s="315"/>
      <c r="AN125" s="313"/>
      <c r="AO125" s="314"/>
      <c r="AP125" s="317"/>
    </row>
    <row r="126" spans="2:42">
      <c r="B126" s="363"/>
      <c r="C126" s="314"/>
      <c r="D126" s="313"/>
      <c r="E126" s="314"/>
      <c r="F126" s="315"/>
      <c r="G126" s="313"/>
      <c r="H126" s="314"/>
      <c r="I126" s="315"/>
      <c r="J126" s="313"/>
      <c r="K126" s="314"/>
      <c r="L126" s="314"/>
      <c r="M126" s="315"/>
      <c r="N126" s="313"/>
      <c r="O126" s="314"/>
      <c r="P126" s="315"/>
      <c r="Q126" s="357"/>
      <c r="R126" s="313"/>
      <c r="S126" s="314"/>
      <c r="T126" s="315"/>
      <c r="U126" s="313"/>
      <c r="V126" s="314"/>
      <c r="W126" s="315"/>
      <c r="X126" s="313"/>
      <c r="Y126" s="314"/>
      <c r="Z126" s="315"/>
      <c r="AA126" s="313"/>
      <c r="AB126" s="314"/>
      <c r="AC126" s="315"/>
      <c r="AD126" s="360"/>
      <c r="AE126" s="313"/>
      <c r="AF126" s="314"/>
      <c r="AG126" s="315"/>
      <c r="AH126" s="313"/>
      <c r="AI126" s="314"/>
      <c r="AJ126" s="315"/>
      <c r="AK126" s="313"/>
      <c r="AL126" s="314"/>
      <c r="AM126" s="315"/>
      <c r="AN126" s="313"/>
      <c r="AO126" s="314"/>
      <c r="AP126" s="317"/>
    </row>
    <row r="127" spans="2:42">
      <c r="B127" s="363"/>
      <c r="C127" s="314"/>
      <c r="D127" s="313"/>
      <c r="E127" s="314"/>
      <c r="F127" s="315"/>
      <c r="G127" s="313"/>
      <c r="H127" s="314"/>
      <c r="I127" s="315"/>
      <c r="J127" s="313"/>
      <c r="K127" s="314"/>
      <c r="L127" s="314"/>
      <c r="M127" s="315"/>
      <c r="N127" s="313"/>
      <c r="O127" s="314"/>
      <c r="P127" s="315"/>
      <c r="Q127" s="357"/>
      <c r="R127" s="313"/>
      <c r="S127" s="314"/>
      <c r="T127" s="315"/>
      <c r="U127" s="313"/>
      <c r="V127" s="314"/>
      <c r="W127" s="315"/>
      <c r="X127" s="313"/>
      <c r="Y127" s="314"/>
      <c r="Z127" s="315"/>
      <c r="AA127" s="313"/>
      <c r="AB127" s="314"/>
      <c r="AC127" s="315"/>
      <c r="AD127" s="360"/>
      <c r="AE127" s="313"/>
      <c r="AF127" s="314"/>
      <c r="AG127" s="315"/>
      <c r="AH127" s="313"/>
      <c r="AI127" s="314"/>
      <c r="AJ127" s="315"/>
      <c r="AK127" s="313"/>
      <c r="AL127" s="314"/>
      <c r="AM127" s="315"/>
      <c r="AN127" s="313"/>
      <c r="AO127" s="314"/>
      <c r="AP127" s="317"/>
    </row>
    <row r="128" spans="2:42">
      <c r="B128" s="318"/>
      <c r="C128" s="311"/>
      <c r="D128" s="319" t="str">
        <f>IF(ISERROR(L$121=""),"",IF(L$121="SI","°C",IF(L$121="US","F",IF(L$121="MKS","°C",""))))</f>
        <v>°C</v>
      </c>
      <c r="E128" s="320"/>
      <c r="F128" s="321"/>
      <c r="G128" s="307" t="s">
        <v>1</v>
      </c>
      <c r="H128" s="308"/>
      <c r="I128" s="309"/>
      <c r="J128" s="307" t="str">
        <f>IF(ISERROR(L$121=""),"",IF(L$121="SI","kW",IF(L$121="US","BTU/h",IF(L$121="MKS","kcal/h",""))))</f>
        <v>kW</v>
      </c>
      <c r="K128" s="308"/>
      <c r="L128" s="308"/>
      <c r="M128" s="309"/>
      <c r="N128" s="307" t="str">
        <f>IF(ISERROR(L$121=""),"",IF(L$121="SI","kJ/kg",IF(L$121="US","BTU/lb",IF(L$121="MKS","kcal/h",""))))</f>
        <v>kJ/kg</v>
      </c>
      <c r="O128" s="308"/>
      <c r="P128" s="309"/>
      <c r="Q128" s="357"/>
      <c r="R128" s="307" t="str">
        <f>IF(ISERROR(L$121=""),"",IF(L$121="SI","kg/m³",IF(L$121="US","lb/ft³",IF(L$121="MKS","kg/m³",""))))</f>
        <v>kg/m³</v>
      </c>
      <c r="S128" s="308"/>
      <c r="T128" s="309"/>
      <c r="U128" s="307" t="str">
        <f>IF(ISERROR(L$121=""),"",IF(L$121="SI","mPa s",IF(L$121="US","cP",IF(L$121="MKS","cP",""))))</f>
        <v>mPa s</v>
      </c>
      <c r="V128" s="308"/>
      <c r="W128" s="309"/>
      <c r="X128" s="307" t="str">
        <f>IF(ISERROR(L$121=""),"",IF(L$121="SI","W/mK",IF(L$121="US","BTU/fthF",IF(L$121="MKS","kcal/hmK",""))))</f>
        <v>W/mK</v>
      </c>
      <c r="Y128" s="308"/>
      <c r="Z128" s="309"/>
      <c r="AA128" s="307" t="str">
        <f>IF(ISERROR(L$121=""),"",IF(L$121="SI","kJ/kgK",IF(L$121="US","BTU/lbF",IF(L$121="MKS","kcal/kgK",""))))</f>
        <v>kJ/kgK</v>
      </c>
      <c r="AB128" s="308"/>
      <c r="AC128" s="309"/>
      <c r="AD128" s="360"/>
      <c r="AE128" s="307" t="str">
        <f>IF(ISERROR(L$121=""),"",IF(L$121="SI","kg/m³",IF(L$121="US","lb/ft³",IF(L$121="MKS","kg/m³",""))))</f>
        <v>kg/m³</v>
      </c>
      <c r="AF128" s="308"/>
      <c r="AG128" s="309"/>
      <c r="AH128" s="307" t="str">
        <f>IF(ISERROR(L$121=""),"",IF(L$121="SI","mPas",IF(L$121="US","cP",IF(L$121="MKS","cP",""))))</f>
        <v>mPas</v>
      </c>
      <c r="AI128" s="308"/>
      <c r="AJ128" s="309"/>
      <c r="AK128" s="307" t="str">
        <f>IF(ISERROR(L$121=""),"",IF(L$121="SI","W/mK",IF(L$121="US","BTU/fthF",IF(L$121="MKS","kcal/hmK",""))))</f>
        <v>W/mK</v>
      </c>
      <c r="AL128" s="308"/>
      <c r="AM128" s="309"/>
      <c r="AN128" s="307" t="str">
        <f>IF(ISERROR(L$121=""),"",IF(L$121="SI","kJ/kgK",IF(L$121="US","BTU/lbF",IF(L$121="MKS","kcal/kgK",""))))</f>
        <v>kJ/kgK</v>
      </c>
      <c r="AO128" s="308"/>
      <c r="AP128" s="322"/>
    </row>
    <row r="129" spans="2:42">
      <c r="B129" s="305">
        <v>1</v>
      </c>
      <c r="C129" s="306"/>
      <c r="D129" s="202"/>
      <c r="E129" s="202"/>
      <c r="F129" s="202"/>
      <c r="G129" s="203"/>
      <c r="H129" s="203"/>
      <c r="I129" s="203"/>
      <c r="J129" s="202"/>
      <c r="K129" s="202"/>
      <c r="L129" s="202"/>
      <c r="M129" s="202"/>
      <c r="N129" s="203"/>
      <c r="O129" s="203"/>
      <c r="P129" s="203"/>
      <c r="Q129" s="357"/>
      <c r="R129" s="303"/>
      <c r="S129" s="303"/>
      <c r="T129" s="303"/>
      <c r="U129" s="203"/>
      <c r="V129" s="203"/>
      <c r="W129" s="203"/>
      <c r="X129" s="203"/>
      <c r="Y129" s="203"/>
      <c r="Z129" s="203"/>
      <c r="AA129" s="203"/>
      <c r="AB129" s="203"/>
      <c r="AC129" s="203"/>
      <c r="AD129" s="360"/>
      <c r="AE129" s="303"/>
      <c r="AF129" s="303"/>
      <c r="AG129" s="303"/>
      <c r="AH129" s="203"/>
      <c r="AI129" s="203"/>
      <c r="AJ129" s="203"/>
      <c r="AK129" s="203"/>
      <c r="AL129" s="203"/>
      <c r="AM129" s="203"/>
      <c r="AN129" s="203"/>
      <c r="AO129" s="203"/>
      <c r="AP129" s="304"/>
    </row>
    <row r="130" spans="2:42">
      <c r="B130" s="305">
        <v>2</v>
      </c>
      <c r="C130" s="306"/>
      <c r="D130" s="202"/>
      <c r="E130" s="202"/>
      <c r="F130" s="202"/>
      <c r="G130" s="203"/>
      <c r="H130" s="203"/>
      <c r="I130" s="203"/>
      <c r="J130" s="202"/>
      <c r="K130" s="202"/>
      <c r="L130" s="202"/>
      <c r="M130" s="202"/>
      <c r="N130" s="203"/>
      <c r="O130" s="203"/>
      <c r="P130" s="203"/>
      <c r="Q130" s="357"/>
      <c r="R130" s="303"/>
      <c r="S130" s="303"/>
      <c r="T130" s="303"/>
      <c r="U130" s="203"/>
      <c r="V130" s="203"/>
      <c r="W130" s="203"/>
      <c r="X130" s="203"/>
      <c r="Y130" s="203"/>
      <c r="Z130" s="203"/>
      <c r="AA130" s="203"/>
      <c r="AB130" s="203"/>
      <c r="AC130" s="203"/>
      <c r="AD130" s="360"/>
      <c r="AE130" s="303"/>
      <c r="AF130" s="303"/>
      <c r="AG130" s="303"/>
      <c r="AH130" s="203"/>
      <c r="AI130" s="203"/>
      <c r="AJ130" s="203"/>
      <c r="AK130" s="203"/>
      <c r="AL130" s="203"/>
      <c r="AM130" s="203"/>
      <c r="AN130" s="203"/>
      <c r="AO130" s="203"/>
      <c r="AP130" s="304"/>
    </row>
    <row r="131" spans="2:42">
      <c r="B131" s="305">
        <v>3</v>
      </c>
      <c r="C131" s="306"/>
      <c r="D131" s="202"/>
      <c r="E131" s="202"/>
      <c r="F131" s="202"/>
      <c r="G131" s="203"/>
      <c r="H131" s="203"/>
      <c r="I131" s="203"/>
      <c r="J131" s="202"/>
      <c r="K131" s="202"/>
      <c r="L131" s="202"/>
      <c r="M131" s="202"/>
      <c r="N131" s="203"/>
      <c r="O131" s="203"/>
      <c r="P131" s="203"/>
      <c r="Q131" s="357"/>
      <c r="R131" s="303"/>
      <c r="S131" s="303"/>
      <c r="T131" s="303"/>
      <c r="U131" s="203"/>
      <c r="V131" s="203"/>
      <c r="W131" s="203"/>
      <c r="X131" s="203"/>
      <c r="Y131" s="203"/>
      <c r="Z131" s="203"/>
      <c r="AA131" s="203"/>
      <c r="AB131" s="203"/>
      <c r="AC131" s="203"/>
      <c r="AD131" s="360"/>
      <c r="AE131" s="303"/>
      <c r="AF131" s="303"/>
      <c r="AG131" s="303"/>
      <c r="AH131" s="203"/>
      <c r="AI131" s="203"/>
      <c r="AJ131" s="203"/>
      <c r="AK131" s="203"/>
      <c r="AL131" s="203"/>
      <c r="AM131" s="203"/>
      <c r="AN131" s="203"/>
      <c r="AO131" s="203"/>
      <c r="AP131" s="304"/>
    </row>
    <row r="132" spans="2:42">
      <c r="B132" s="305">
        <v>4</v>
      </c>
      <c r="C132" s="306"/>
      <c r="D132" s="202"/>
      <c r="E132" s="202"/>
      <c r="F132" s="202"/>
      <c r="G132" s="203"/>
      <c r="H132" s="203"/>
      <c r="I132" s="203"/>
      <c r="J132" s="202"/>
      <c r="K132" s="202"/>
      <c r="L132" s="202"/>
      <c r="M132" s="202"/>
      <c r="N132" s="203"/>
      <c r="O132" s="203"/>
      <c r="P132" s="203"/>
      <c r="Q132" s="357"/>
      <c r="R132" s="303"/>
      <c r="S132" s="303"/>
      <c r="T132" s="303"/>
      <c r="U132" s="203"/>
      <c r="V132" s="203"/>
      <c r="W132" s="203"/>
      <c r="X132" s="203"/>
      <c r="Y132" s="203"/>
      <c r="Z132" s="203"/>
      <c r="AA132" s="203"/>
      <c r="AB132" s="203"/>
      <c r="AC132" s="203"/>
      <c r="AD132" s="360"/>
      <c r="AE132" s="303"/>
      <c r="AF132" s="303"/>
      <c r="AG132" s="303"/>
      <c r="AH132" s="203"/>
      <c r="AI132" s="203"/>
      <c r="AJ132" s="203"/>
      <c r="AK132" s="203"/>
      <c r="AL132" s="203"/>
      <c r="AM132" s="203"/>
      <c r="AN132" s="203"/>
      <c r="AO132" s="203"/>
      <c r="AP132" s="304"/>
    </row>
    <row r="133" spans="2:42">
      <c r="B133" s="305">
        <v>5</v>
      </c>
      <c r="C133" s="306"/>
      <c r="D133" s="202"/>
      <c r="E133" s="202"/>
      <c r="F133" s="202"/>
      <c r="G133" s="203"/>
      <c r="H133" s="203"/>
      <c r="I133" s="203"/>
      <c r="J133" s="202"/>
      <c r="K133" s="202"/>
      <c r="L133" s="202"/>
      <c r="M133" s="202"/>
      <c r="N133" s="203"/>
      <c r="O133" s="203"/>
      <c r="P133" s="203"/>
      <c r="Q133" s="357"/>
      <c r="R133" s="303"/>
      <c r="S133" s="303"/>
      <c r="T133" s="303"/>
      <c r="U133" s="203"/>
      <c r="V133" s="203"/>
      <c r="W133" s="203"/>
      <c r="X133" s="203"/>
      <c r="Y133" s="203"/>
      <c r="Z133" s="203"/>
      <c r="AA133" s="203"/>
      <c r="AB133" s="203"/>
      <c r="AC133" s="203"/>
      <c r="AD133" s="360"/>
      <c r="AE133" s="303"/>
      <c r="AF133" s="303"/>
      <c r="AG133" s="303"/>
      <c r="AH133" s="203"/>
      <c r="AI133" s="203"/>
      <c r="AJ133" s="203"/>
      <c r="AK133" s="203"/>
      <c r="AL133" s="203"/>
      <c r="AM133" s="203"/>
      <c r="AN133" s="203"/>
      <c r="AO133" s="203"/>
      <c r="AP133" s="304"/>
    </row>
    <row r="134" spans="2:42">
      <c r="B134" s="305">
        <v>6</v>
      </c>
      <c r="C134" s="306"/>
      <c r="D134" s="202"/>
      <c r="E134" s="202"/>
      <c r="F134" s="202"/>
      <c r="G134" s="203"/>
      <c r="H134" s="203"/>
      <c r="I134" s="203"/>
      <c r="J134" s="202"/>
      <c r="K134" s="202"/>
      <c r="L134" s="202"/>
      <c r="M134" s="202"/>
      <c r="N134" s="203"/>
      <c r="O134" s="203"/>
      <c r="P134" s="203"/>
      <c r="Q134" s="357"/>
      <c r="R134" s="303"/>
      <c r="S134" s="303"/>
      <c r="T134" s="303"/>
      <c r="U134" s="203"/>
      <c r="V134" s="203"/>
      <c r="W134" s="203"/>
      <c r="X134" s="203"/>
      <c r="Y134" s="203"/>
      <c r="Z134" s="203"/>
      <c r="AA134" s="203"/>
      <c r="AB134" s="203"/>
      <c r="AC134" s="203"/>
      <c r="AD134" s="360"/>
      <c r="AE134" s="303"/>
      <c r="AF134" s="303"/>
      <c r="AG134" s="303"/>
      <c r="AH134" s="203"/>
      <c r="AI134" s="203"/>
      <c r="AJ134" s="203"/>
      <c r="AK134" s="203"/>
      <c r="AL134" s="203"/>
      <c r="AM134" s="203"/>
      <c r="AN134" s="203"/>
      <c r="AO134" s="203"/>
      <c r="AP134" s="304"/>
    </row>
    <row r="135" spans="2:42">
      <c r="B135" s="305">
        <v>7</v>
      </c>
      <c r="C135" s="306"/>
      <c r="D135" s="202"/>
      <c r="E135" s="202"/>
      <c r="F135" s="202"/>
      <c r="G135" s="203"/>
      <c r="H135" s="203"/>
      <c r="I135" s="203"/>
      <c r="J135" s="202"/>
      <c r="K135" s="202"/>
      <c r="L135" s="202"/>
      <c r="M135" s="202"/>
      <c r="N135" s="203"/>
      <c r="O135" s="203"/>
      <c r="P135" s="203"/>
      <c r="Q135" s="357"/>
      <c r="R135" s="303"/>
      <c r="S135" s="303"/>
      <c r="T135" s="303"/>
      <c r="U135" s="203"/>
      <c r="V135" s="203"/>
      <c r="W135" s="203"/>
      <c r="X135" s="203"/>
      <c r="Y135" s="203"/>
      <c r="Z135" s="203"/>
      <c r="AA135" s="203"/>
      <c r="AB135" s="203"/>
      <c r="AC135" s="203"/>
      <c r="AD135" s="360"/>
      <c r="AE135" s="303"/>
      <c r="AF135" s="303"/>
      <c r="AG135" s="303"/>
      <c r="AH135" s="203"/>
      <c r="AI135" s="203"/>
      <c r="AJ135" s="203"/>
      <c r="AK135" s="203"/>
      <c r="AL135" s="203"/>
      <c r="AM135" s="203"/>
      <c r="AN135" s="203"/>
      <c r="AO135" s="203"/>
      <c r="AP135" s="304"/>
    </row>
    <row r="136" spans="2:42">
      <c r="B136" s="305">
        <v>8</v>
      </c>
      <c r="C136" s="306"/>
      <c r="D136" s="202"/>
      <c r="E136" s="202"/>
      <c r="F136" s="202"/>
      <c r="G136" s="203"/>
      <c r="H136" s="203"/>
      <c r="I136" s="203"/>
      <c r="J136" s="202"/>
      <c r="K136" s="202"/>
      <c r="L136" s="202"/>
      <c r="M136" s="202"/>
      <c r="N136" s="203"/>
      <c r="O136" s="203"/>
      <c r="P136" s="203"/>
      <c r="Q136" s="357"/>
      <c r="R136" s="303"/>
      <c r="S136" s="303"/>
      <c r="T136" s="303"/>
      <c r="U136" s="203"/>
      <c r="V136" s="203"/>
      <c r="W136" s="203"/>
      <c r="X136" s="203"/>
      <c r="Y136" s="203"/>
      <c r="Z136" s="203"/>
      <c r="AA136" s="203"/>
      <c r="AB136" s="203"/>
      <c r="AC136" s="203"/>
      <c r="AD136" s="360"/>
      <c r="AE136" s="303"/>
      <c r="AF136" s="303"/>
      <c r="AG136" s="303"/>
      <c r="AH136" s="203"/>
      <c r="AI136" s="203"/>
      <c r="AJ136" s="203"/>
      <c r="AK136" s="203"/>
      <c r="AL136" s="203"/>
      <c r="AM136" s="203"/>
      <c r="AN136" s="203"/>
      <c r="AO136" s="203"/>
      <c r="AP136" s="304"/>
    </row>
    <row r="137" spans="2:42">
      <c r="B137" s="305">
        <v>9</v>
      </c>
      <c r="C137" s="306"/>
      <c r="D137" s="202"/>
      <c r="E137" s="202"/>
      <c r="F137" s="202"/>
      <c r="G137" s="203"/>
      <c r="H137" s="203"/>
      <c r="I137" s="203"/>
      <c r="J137" s="202"/>
      <c r="K137" s="202"/>
      <c r="L137" s="202"/>
      <c r="M137" s="202"/>
      <c r="N137" s="203"/>
      <c r="O137" s="203"/>
      <c r="P137" s="203"/>
      <c r="Q137" s="357"/>
      <c r="R137" s="303"/>
      <c r="S137" s="303"/>
      <c r="T137" s="303"/>
      <c r="U137" s="203"/>
      <c r="V137" s="203"/>
      <c r="W137" s="203"/>
      <c r="X137" s="203"/>
      <c r="Y137" s="203"/>
      <c r="Z137" s="203"/>
      <c r="AA137" s="203"/>
      <c r="AB137" s="203"/>
      <c r="AC137" s="203"/>
      <c r="AD137" s="360"/>
      <c r="AE137" s="303"/>
      <c r="AF137" s="303"/>
      <c r="AG137" s="303"/>
      <c r="AH137" s="203"/>
      <c r="AI137" s="203"/>
      <c r="AJ137" s="203"/>
      <c r="AK137" s="203"/>
      <c r="AL137" s="203"/>
      <c r="AM137" s="203"/>
      <c r="AN137" s="203"/>
      <c r="AO137" s="203"/>
      <c r="AP137" s="304"/>
    </row>
    <row r="138" spans="2:42">
      <c r="B138" s="305">
        <v>10</v>
      </c>
      <c r="C138" s="306"/>
      <c r="D138" s="202"/>
      <c r="E138" s="202"/>
      <c r="F138" s="202"/>
      <c r="G138" s="203"/>
      <c r="H138" s="203"/>
      <c r="I138" s="203"/>
      <c r="J138" s="202"/>
      <c r="K138" s="202"/>
      <c r="L138" s="202"/>
      <c r="M138" s="202"/>
      <c r="N138" s="203"/>
      <c r="O138" s="203"/>
      <c r="P138" s="203"/>
      <c r="Q138" s="357"/>
      <c r="R138" s="303"/>
      <c r="S138" s="303"/>
      <c r="T138" s="303"/>
      <c r="U138" s="203"/>
      <c r="V138" s="203"/>
      <c r="W138" s="203"/>
      <c r="X138" s="203"/>
      <c r="Y138" s="203"/>
      <c r="Z138" s="203"/>
      <c r="AA138" s="203"/>
      <c r="AB138" s="203"/>
      <c r="AC138" s="203"/>
      <c r="AD138" s="360"/>
      <c r="AE138" s="303"/>
      <c r="AF138" s="303"/>
      <c r="AG138" s="303"/>
      <c r="AH138" s="203"/>
      <c r="AI138" s="203"/>
      <c r="AJ138" s="203"/>
      <c r="AK138" s="203"/>
      <c r="AL138" s="203"/>
      <c r="AM138" s="203"/>
      <c r="AN138" s="203"/>
      <c r="AO138" s="203"/>
      <c r="AP138" s="304"/>
    </row>
    <row r="139" spans="2:42">
      <c r="B139" s="305">
        <v>11</v>
      </c>
      <c r="C139" s="306"/>
      <c r="D139" s="202"/>
      <c r="E139" s="202"/>
      <c r="F139" s="202"/>
      <c r="G139" s="203"/>
      <c r="H139" s="203"/>
      <c r="I139" s="203"/>
      <c r="J139" s="202"/>
      <c r="K139" s="202"/>
      <c r="L139" s="202"/>
      <c r="M139" s="202"/>
      <c r="N139" s="203"/>
      <c r="O139" s="203"/>
      <c r="P139" s="203"/>
      <c r="Q139" s="357"/>
      <c r="R139" s="303"/>
      <c r="S139" s="303"/>
      <c r="T139" s="303"/>
      <c r="U139" s="203"/>
      <c r="V139" s="203"/>
      <c r="W139" s="203"/>
      <c r="X139" s="203"/>
      <c r="Y139" s="203"/>
      <c r="Z139" s="203"/>
      <c r="AA139" s="203"/>
      <c r="AB139" s="203"/>
      <c r="AC139" s="203"/>
      <c r="AD139" s="360"/>
      <c r="AE139" s="303"/>
      <c r="AF139" s="303"/>
      <c r="AG139" s="303"/>
      <c r="AH139" s="203"/>
      <c r="AI139" s="203"/>
      <c r="AJ139" s="203"/>
      <c r="AK139" s="203"/>
      <c r="AL139" s="203"/>
      <c r="AM139" s="203"/>
      <c r="AN139" s="203"/>
      <c r="AO139" s="203"/>
      <c r="AP139" s="304"/>
    </row>
    <row r="140" spans="2:42">
      <c r="B140" s="305">
        <v>12</v>
      </c>
      <c r="C140" s="306"/>
      <c r="D140" s="202"/>
      <c r="E140" s="202"/>
      <c r="F140" s="202"/>
      <c r="G140" s="203"/>
      <c r="H140" s="203"/>
      <c r="I140" s="203"/>
      <c r="J140" s="202"/>
      <c r="K140" s="202"/>
      <c r="L140" s="202"/>
      <c r="M140" s="202"/>
      <c r="N140" s="203"/>
      <c r="O140" s="203"/>
      <c r="P140" s="203"/>
      <c r="Q140" s="357"/>
      <c r="R140" s="303"/>
      <c r="S140" s="303"/>
      <c r="T140" s="303"/>
      <c r="U140" s="203"/>
      <c r="V140" s="203"/>
      <c r="W140" s="203"/>
      <c r="X140" s="203"/>
      <c r="Y140" s="203"/>
      <c r="Z140" s="203"/>
      <c r="AA140" s="203"/>
      <c r="AB140" s="203"/>
      <c r="AC140" s="203"/>
      <c r="AD140" s="360"/>
      <c r="AE140" s="303"/>
      <c r="AF140" s="303"/>
      <c r="AG140" s="303"/>
      <c r="AH140" s="203"/>
      <c r="AI140" s="203"/>
      <c r="AJ140" s="203"/>
      <c r="AK140" s="203"/>
      <c r="AL140" s="203"/>
      <c r="AM140" s="203"/>
      <c r="AN140" s="203"/>
      <c r="AO140" s="203"/>
      <c r="AP140" s="304"/>
    </row>
    <row r="141" spans="2:42">
      <c r="B141" s="305">
        <v>13</v>
      </c>
      <c r="C141" s="306"/>
      <c r="D141" s="202"/>
      <c r="E141" s="202"/>
      <c r="F141" s="202"/>
      <c r="G141" s="203"/>
      <c r="H141" s="203"/>
      <c r="I141" s="203"/>
      <c r="J141" s="202"/>
      <c r="K141" s="202"/>
      <c r="L141" s="202"/>
      <c r="M141" s="202"/>
      <c r="N141" s="203"/>
      <c r="O141" s="203"/>
      <c r="P141" s="203"/>
      <c r="Q141" s="357"/>
      <c r="R141" s="303"/>
      <c r="S141" s="303"/>
      <c r="T141" s="303"/>
      <c r="U141" s="203"/>
      <c r="V141" s="203"/>
      <c r="W141" s="203"/>
      <c r="X141" s="203"/>
      <c r="Y141" s="203"/>
      <c r="Z141" s="203"/>
      <c r="AA141" s="203"/>
      <c r="AB141" s="203"/>
      <c r="AC141" s="203"/>
      <c r="AD141" s="360"/>
      <c r="AE141" s="303"/>
      <c r="AF141" s="303"/>
      <c r="AG141" s="303"/>
      <c r="AH141" s="203"/>
      <c r="AI141" s="203"/>
      <c r="AJ141" s="203"/>
      <c r="AK141" s="203"/>
      <c r="AL141" s="203"/>
      <c r="AM141" s="203"/>
      <c r="AN141" s="203"/>
      <c r="AO141" s="203"/>
      <c r="AP141" s="304"/>
    </row>
    <row r="142" spans="2:42">
      <c r="B142" s="305">
        <v>14</v>
      </c>
      <c r="C142" s="306"/>
      <c r="D142" s="202"/>
      <c r="E142" s="202"/>
      <c r="F142" s="202"/>
      <c r="G142" s="203"/>
      <c r="H142" s="203"/>
      <c r="I142" s="203"/>
      <c r="J142" s="202"/>
      <c r="K142" s="202"/>
      <c r="L142" s="202"/>
      <c r="M142" s="202"/>
      <c r="N142" s="203"/>
      <c r="O142" s="203"/>
      <c r="P142" s="203"/>
      <c r="Q142" s="357"/>
      <c r="R142" s="303"/>
      <c r="S142" s="303"/>
      <c r="T142" s="303"/>
      <c r="U142" s="203"/>
      <c r="V142" s="203"/>
      <c r="W142" s="203"/>
      <c r="X142" s="203"/>
      <c r="Y142" s="203"/>
      <c r="Z142" s="203"/>
      <c r="AA142" s="203"/>
      <c r="AB142" s="203"/>
      <c r="AC142" s="203"/>
      <c r="AD142" s="360"/>
      <c r="AE142" s="303"/>
      <c r="AF142" s="303"/>
      <c r="AG142" s="303"/>
      <c r="AH142" s="203"/>
      <c r="AI142" s="203"/>
      <c r="AJ142" s="203"/>
      <c r="AK142" s="203"/>
      <c r="AL142" s="203"/>
      <c r="AM142" s="203"/>
      <c r="AN142" s="203"/>
      <c r="AO142" s="203"/>
      <c r="AP142" s="304"/>
    </row>
    <row r="143" spans="2:42">
      <c r="B143" s="305">
        <v>15</v>
      </c>
      <c r="C143" s="306"/>
      <c r="D143" s="202"/>
      <c r="E143" s="202"/>
      <c r="F143" s="202"/>
      <c r="G143" s="203"/>
      <c r="H143" s="203"/>
      <c r="I143" s="203"/>
      <c r="J143" s="202"/>
      <c r="K143" s="202"/>
      <c r="L143" s="202"/>
      <c r="M143" s="202"/>
      <c r="N143" s="203"/>
      <c r="O143" s="203"/>
      <c r="P143" s="203"/>
      <c r="Q143" s="357"/>
      <c r="R143" s="303"/>
      <c r="S143" s="303"/>
      <c r="T143" s="303"/>
      <c r="U143" s="203"/>
      <c r="V143" s="203"/>
      <c r="W143" s="203"/>
      <c r="X143" s="203"/>
      <c r="Y143" s="203"/>
      <c r="Z143" s="203"/>
      <c r="AA143" s="203"/>
      <c r="AB143" s="203"/>
      <c r="AC143" s="203"/>
      <c r="AD143" s="360"/>
      <c r="AE143" s="303"/>
      <c r="AF143" s="303"/>
      <c r="AG143" s="303"/>
      <c r="AH143" s="203"/>
      <c r="AI143" s="203"/>
      <c r="AJ143" s="203"/>
      <c r="AK143" s="203"/>
      <c r="AL143" s="203"/>
      <c r="AM143" s="203"/>
      <c r="AN143" s="203"/>
      <c r="AO143" s="203"/>
      <c r="AP143" s="304"/>
    </row>
    <row r="144" spans="2:42">
      <c r="B144" s="305">
        <v>16</v>
      </c>
      <c r="C144" s="306"/>
      <c r="D144" s="202"/>
      <c r="E144" s="202"/>
      <c r="F144" s="202"/>
      <c r="G144" s="203"/>
      <c r="H144" s="203"/>
      <c r="I144" s="203"/>
      <c r="J144" s="202"/>
      <c r="K144" s="202"/>
      <c r="L144" s="202"/>
      <c r="M144" s="202"/>
      <c r="N144" s="203"/>
      <c r="O144" s="203"/>
      <c r="P144" s="203"/>
      <c r="Q144" s="357"/>
      <c r="R144" s="303"/>
      <c r="S144" s="303"/>
      <c r="T144" s="303"/>
      <c r="U144" s="203"/>
      <c r="V144" s="203"/>
      <c r="W144" s="203"/>
      <c r="X144" s="203"/>
      <c r="Y144" s="203"/>
      <c r="Z144" s="203"/>
      <c r="AA144" s="203"/>
      <c r="AB144" s="203"/>
      <c r="AC144" s="203"/>
      <c r="AD144" s="360"/>
      <c r="AE144" s="303"/>
      <c r="AF144" s="303"/>
      <c r="AG144" s="303"/>
      <c r="AH144" s="203"/>
      <c r="AI144" s="203"/>
      <c r="AJ144" s="203"/>
      <c r="AK144" s="203"/>
      <c r="AL144" s="203"/>
      <c r="AM144" s="203"/>
      <c r="AN144" s="203"/>
      <c r="AO144" s="203"/>
      <c r="AP144" s="304"/>
    </row>
    <row r="145" spans="2:42">
      <c r="B145" s="305">
        <v>17</v>
      </c>
      <c r="C145" s="306"/>
      <c r="D145" s="202"/>
      <c r="E145" s="202"/>
      <c r="F145" s="202"/>
      <c r="G145" s="203"/>
      <c r="H145" s="203"/>
      <c r="I145" s="203"/>
      <c r="J145" s="202"/>
      <c r="K145" s="202"/>
      <c r="L145" s="202"/>
      <c r="M145" s="202"/>
      <c r="N145" s="203"/>
      <c r="O145" s="203"/>
      <c r="P145" s="203"/>
      <c r="Q145" s="357"/>
      <c r="R145" s="303"/>
      <c r="S145" s="303"/>
      <c r="T145" s="303"/>
      <c r="U145" s="203"/>
      <c r="V145" s="203"/>
      <c r="W145" s="203"/>
      <c r="X145" s="203"/>
      <c r="Y145" s="203"/>
      <c r="Z145" s="203"/>
      <c r="AA145" s="203"/>
      <c r="AB145" s="203"/>
      <c r="AC145" s="203"/>
      <c r="AD145" s="360"/>
      <c r="AE145" s="303"/>
      <c r="AF145" s="303"/>
      <c r="AG145" s="303"/>
      <c r="AH145" s="203"/>
      <c r="AI145" s="203"/>
      <c r="AJ145" s="203"/>
      <c r="AK145" s="203"/>
      <c r="AL145" s="203"/>
      <c r="AM145" s="203"/>
      <c r="AN145" s="203"/>
      <c r="AO145" s="203"/>
      <c r="AP145" s="304"/>
    </row>
    <row r="146" spans="2:42">
      <c r="B146" s="305">
        <v>18</v>
      </c>
      <c r="C146" s="306"/>
      <c r="D146" s="202"/>
      <c r="E146" s="202"/>
      <c r="F146" s="202"/>
      <c r="G146" s="203"/>
      <c r="H146" s="203"/>
      <c r="I146" s="203"/>
      <c r="J146" s="202"/>
      <c r="K146" s="202"/>
      <c r="L146" s="202"/>
      <c r="M146" s="202"/>
      <c r="N146" s="203"/>
      <c r="O146" s="203"/>
      <c r="P146" s="203"/>
      <c r="Q146" s="357"/>
      <c r="R146" s="303"/>
      <c r="S146" s="303"/>
      <c r="T146" s="303"/>
      <c r="U146" s="203"/>
      <c r="V146" s="203"/>
      <c r="W146" s="203"/>
      <c r="X146" s="203"/>
      <c r="Y146" s="203"/>
      <c r="Z146" s="203"/>
      <c r="AA146" s="203"/>
      <c r="AB146" s="203"/>
      <c r="AC146" s="203"/>
      <c r="AD146" s="360"/>
      <c r="AE146" s="303"/>
      <c r="AF146" s="303"/>
      <c r="AG146" s="303"/>
      <c r="AH146" s="203"/>
      <c r="AI146" s="203"/>
      <c r="AJ146" s="203"/>
      <c r="AK146" s="203"/>
      <c r="AL146" s="203"/>
      <c r="AM146" s="203"/>
      <c r="AN146" s="203"/>
      <c r="AO146" s="203"/>
      <c r="AP146" s="304"/>
    </row>
    <row r="147" spans="2:42">
      <c r="B147" s="305">
        <v>19</v>
      </c>
      <c r="C147" s="306"/>
      <c r="D147" s="202"/>
      <c r="E147" s="202"/>
      <c r="F147" s="202"/>
      <c r="G147" s="203"/>
      <c r="H147" s="203"/>
      <c r="I147" s="203"/>
      <c r="J147" s="202"/>
      <c r="K147" s="202"/>
      <c r="L147" s="202"/>
      <c r="M147" s="202"/>
      <c r="N147" s="203"/>
      <c r="O147" s="203"/>
      <c r="P147" s="203"/>
      <c r="Q147" s="357"/>
      <c r="R147" s="303"/>
      <c r="S147" s="303"/>
      <c r="T147" s="303"/>
      <c r="U147" s="203"/>
      <c r="V147" s="203"/>
      <c r="W147" s="203"/>
      <c r="X147" s="203"/>
      <c r="Y147" s="203"/>
      <c r="Z147" s="203"/>
      <c r="AA147" s="203"/>
      <c r="AB147" s="203"/>
      <c r="AC147" s="203"/>
      <c r="AD147" s="360"/>
      <c r="AE147" s="303"/>
      <c r="AF147" s="303"/>
      <c r="AG147" s="303"/>
      <c r="AH147" s="203"/>
      <c r="AI147" s="203"/>
      <c r="AJ147" s="203"/>
      <c r="AK147" s="203"/>
      <c r="AL147" s="203"/>
      <c r="AM147" s="203"/>
      <c r="AN147" s="203"/>
      <c r="AO147" s="203"/>
      <c r="AP147" s="304"/>
    </row>
    <row r="148" spans="2:42" ht="13.5" thickBot="1">
      <c r="B148" s="280">
        <v>20</v>
      </c>
      <c r="C148" s="281"/>
      <c r="D148" s="282"/>
      <c r="E148" s="282"/>
      <c r="F148" s="282"/>
      <c r="G148" s="278"/>
      <c r="H148" s="278"/>
      <c r="I148" s="278"/>
      <c r="J148" s="282"/>
      <c r="K148" s="282"/>
      <c r="L148" s="282"/>
      <c r="M148" s="282"/>
      <c r="N148" s="278"/>
      <c r="O148" s="278"/>
      <c r="P148" s="278"/>
      <c r="Q148" s="358"/>
      <c r="R148" s="277"/>
      <c r="S148" s="277"/>
      <c r="T148" s="277"/>
      <c r="U148" s="278"/>
      <c r="V148" s="278"/>
      <c r="W148" s="278"/>
      <c r="X148" s="278"/>
      <c r="Y148" s="278"/>
      <c r="Z148" s="278"/>
      <c r="AA148" s="278"/>
      <c r="AB148" s="278"/>
      <c r="AC148" s="278"/>
      <c r="AD148" s="361"/>
      <c r="AE148" s="277"/>
      <c r="AF148" s="277"/>
      <c r="AG148" s="277"/>
      <c r="AH148" s="278"/>
      <c r="AI148" s="278"/>
      <c r="AJ148" s="278"/>
      <c r="AK148" s="278"/>
      <c r="AL148" s="278"/>
      <c r="AM148" s="278"/>
      <c r="AN148" s="278"/>
      <c r="AO148" s="278"/>
      <c r="AP148" s="279"/>
    </row>
    <row r="149" spans="2:42">
      <c r="B149" s="283" t="s">
        <v>149</v>
      </c>
      <c r="C149" s="265"/>
      <c r="D149" s="265"/>
      <c r="E149" s="265"/>
      <c r="F149" s="265"/>
      <c r="G149" s="265"/>
      <c r="H149" s="265"/>
      <c r="I149" s="265"/>
      <c r="J149" s="284"/>
      <c r="K149" s="285"/>
      <c r="L149" s="286"/>
      <c r="M149" s="286"/>
      <c r="N149" s="286"/>
      <c r="O149" s="286"/>
      <c r="P149" s="286"/>
      <c r="Q149" s="286"/>
      <c r="R149" s="286"/>
      <c r="S149" s="286"/>
      <c r="T149" s="286"/>
      <c r="U149" s="286"/>
      <c r="V149" s="286"/>
      <c r="W149" s="286"/>
      <c r="X149" s="286"/>
      <c r="Y149" s="286"/>
      <c r="Z149" s="286"/>
      <c r="AA149" s="286"/>
      <c r="AB149" s="286"/>
      <c r="AC149" s="286"/>
      <c r="AD149" s="286"/>
      <c r="AE149" s="286"/>
      <c r="AF149" s="286"/>
      <c r="AG149" s="286"/>
      <c r="AH149" s="286"/>
      <c r="AI149" s="286"/>
      <c r="AJ149" s="286"/>
      <c r="AK149" s="286"/>
      <c r="AL149" s="286"/>
      <c r="AM149" s="286"/>
      <c r="AN149" s="286"/>
      <c r="AO149" s="286"/>
      <c r="AP149" s="287"/>
    </row>
    <row r="150" spans="2:42">
      <c r="B150" s="288"/>
      <c r="C150" s="289"/>
      <c r="D150" s="289"/>
      <c r="E150" s="289"/>
      <c r="F150" s="289"/>
      <c r="G150" s="289"/>
      <c r="H150" s="289"/>
      <c r="I150" s="289"/>
      <c r="J150" s="290"/>
      <c r="K150" s="291"/>
      <c r="L150" s="292"/>
      <c r="M150" s="292"/>
      <c r="N150" s="292"/>
      <c r="O150" s="292"/>
      <c r="P150" s="292"/>
      <c r="Q150" s="292"/>
      <c r="R150" s="292"/>
      <c r="S150" s="292"/>
      <c r="T150" s="292"/>
      <c r="U150" s="292"/>
      <c r="V150" s="292"/>
      <c r="W150" s="292"/>
      <c r="X150" s="292"/>
      <c r="Y150" s="292"/>
      <c r="Z150" s="292"/>
      <c r="AA150" s="292"/>
      <c r="AB150" s="292"/>
      <c r="AC150" s="292"/>
      <c r="AD150" s="292"/>
      <c r="AE150" s="292"/>
      <c r="AF150" s="292"/>
      <c r="AG150" s="292"/>
      <c r="AH150" s="292"/>
      <c r="AI150" s="292"/>
      <c r="AJ150" s="292"/>
      <c r="AK150" s="292"/>
      <c r="AL150" s="292"/>
      <c r="AM150" s="292"/>
      <c r="AN150" s="292"/>
      <c r="AO150" s="292"/>
      <c r="AP150" s="293"/>
    </row>
    <row r="151" spans="2:42">
      <c r="B151" s="294" t="s">
        <v>148</v>
      </c>
      <c r="C151" s="295"/>
      <c r="D151" s="295"/>
      <c r="E151" s="295"/>
      <c r="F151" s="295"/>
      <c r="G151" s="295"/>
      <c r="H151" s="295"/>
      <c r="I151" s="295"/>
      <c r="J151" s="296"/>
      <c r="K151" s="291"/>
      <c r="L151" s="292"/>
      <c r="M151" s="292"/>
      <c r="N151" s="292"/>
      <c r="O151" s="292"/>
      <c r="P151" s="292"/>
      <c r="Q151" s="292"/>
      <c r="R151" s="292"/>
      <c r="S151" s="292"/>
      <c r="T151" s="292"/>
      <c r="U151" s="292"/>
      <c r="V151" s="292"/>
      <c r="W151" s="292"/>
      <c r="X151" s="292"/>
      <c r="Y151" s="292"/>
      <c r="Z151" s="292"/>
      <c r="AA151" s="292"/>
      <c r="AB151" s="292"/>
      <c r="AC151" s="292"/>
      <c r="AD151" s="292"/>
      <c r="AE151" s="292"/>
      <c r="AF151" s="292"/>
      <c r="AG151" s="292"/>
      <c r="AH151" s="292"/>
      <c r="AI151" s="292"/>
      <c r="AJ151" s="292"/>
      <c r="AK151" s="292"/>
      <c r="AL151" s="292"/>
      <c r="AM151" s="292"/>
      <c r="AN151" s="292"/>
      <c r="AO151" s="292"/>
      <c r="AP151" s="293"/>
    </row>
    <row r="152" spans="2:42" ht="13.5" thickBot="1">
      <c r="B152" s="297"/>
      <c r="C152" s="298"/>
      <c r="D152" s="298"/>
      <c r="E152" s="298"/>
      <c r="F152" s="298"/>
      <c r="G152" s="298"/>
      <c r="H152" s="298"/>
      <c r="I152" s="298"/>
      <c r="J152" s="299"/>
      <c r="K152" s="300"/>
      <c r="L152" s="301"/>
      <c r="M152" s="301"/>
      <c r="N152" s="301"/>
      <c r="O152" s="301"/>
      <c r="P152" s="301"/>
      <c r="Q152" s="301"/>
      <c r="R152" s="301"/>
      <c r="S152" s="301"/>
      <c r="T152" s="301"/>
      <c r="U152" s="301"/>
      <c r="V152" s="301"/>
      <c r="W152" s="301"/>
      <c r="X152" s="301"/>
      <c r="Y152" s="301"/>
      <c r="Z152" s="301"/>
      <c r="AA152" s="301"/>
      <c r="AB152" s="301"/>
      <c r="AC152" s="301"/>
      <c r="AD152" s="301"/>
      <c r="AE152" s="301"/>
      <c r="AF152" s="301"/>
      <c r="AG152" s="301"/>
      <c r="AH152" s="301"/>
      <c r="AI152" s="301"/>
      <c r="AJ152" s="301"/>
      <c r="AK152" s="301"/>
      <c r="AL152" s="301"/>
      <c r="AM152" s="301"/>
      <c r="AN152" s="301"/>
      <c r="AO152" s="301"/>
      <c r="AP152" s="302"/>
    </row>
    <row r="153" spans="2:42">
      <c r="B153" s="267" t="s">
        <v>145</v>
      </c>
      <c r="C153" s="268"/>
      <c r="D153" s="268"/>
      <c r="E153" s="268"/>
      <c r="F153" s="268"/>
      <c r="G153" s="268"/>
      <c r="H153" s="268"/>
      <c r="I153" s="268"/>
      <c r="J153" s="268"/>
      <c r="K153" s="268"/>
      <c r="L153" s="268"/>
      <c r="M153" s="268"/>
      <c r="N153" s="268"/>
      <c r="O153" s="268"/>
      <c r="P153" s="268"/>
      <c r="Q153" s="268"/>
      <c r="R153" s="268"/>
      <c r="S153" s="268"/>
      <c r="T153" s="268"/>
      <c r="U153" s="268"/>
      <c r="V153" s="268"/>
      <c r="W153" s="269"/>
      <c r="X153" s="270"/>
      <c r="Y153" s="270"/>
      <c r="Z153" s="270"/>
      <c r="AA153" s="270"/>
      <c r="AB153" s="270"/>
      <c r="AC153" s="270"/>
      <c r="AD153" s="270"/>
      <c r="AE153" s="270"/>
      <c r="AF153" s="270"/>
      <c r="AG153" s="270"/>
      <c r="AH153" s="270"/>
      <c r="AI153" s="270"/>
      <c r="AJ153" s="270"/>
      <c r="AK153" s="270"/>
      <c r="AL153" s="270"/>
      <c r="AM153" s="270"/>
      <c r="AN153" s="270"/>
      <c r="AO153" s="270"/>
      <c r="AP153" s="271"/>
    </row>
    <row r="154" spans="2:42" ht="13.5" thickBot="1">
      <c r="B154" s="272" t="s">
        <v>147</v>
      </c>
      <c r="C154" s="273"/>
      <c r="D154" s="273"/>
      <c r="E154" s="273"/>
      <c r="F154" s="273"/>
      <c r="G154" s="273"/>
      <c r="H154" s="273"/>
      <c r="I154" s="273"/>
      <c r="J154" s="273"/>
      <c r="K154" s="273"/>
      <c r="L154" s="273"/>
      <c r="M154" s="273"/>
      <c r="N154" s="273"/>
      <c r="O154" s="273"/>
      <c r="P154" s="273"/>
      <c r="Q154" s="273"/>
      <c r="R154" s="273"/>
      <c r="S154" s="273"/>
      <c r="T154" s="273"/>
      <c r="U154" s="273"/>
      <c r="V154" s="273"/>
      <c r="W154" s="274"/>
      <c r="X154" s="275"/>
      <c r="Y154" s="275"/>
      <c r="Z154" s="275"/>
      <c r="AA154" s="275"/>
      <c r="AB154" s="275"/>
      <c r="AC154" s="275"/>
      <c r="AD154" s="275"/>
      <c r="AE154" s="275"/>
      <c r="AF154" s="275"/>
      <c r="AG154" s="275"/>
      <c r="AH154" s="275"/>
      <c r="AI154" s="275"/>
      <c r="AJ154" s="275"/>
      <c r="AK154" s="275"/>
      <c r="AL154" s="275"/>
      <c r="AM154" s="275"/>
      <c r="AN154" s="275"/>
      <c r="AO154" s="275"/>
      <c r="AP154" s="276"/>
    </row>
  </sheetData>
  <mergeCells count="623">
    <mergeCell ref="W18:Y18"/>
    <mergeCell ref="B52:N52"/>
    <mergeCell ref="AD60:AP60"/>
    <mergeCell ref="O61:AA61"/>
    <mergeCell ref="AC30:AE30"/>
    <mergeCell ref="AF30:AP30"/>
    <mergeCell ref="W9:Y9"/>
    <mergeCell ref="Z9:AP9"/>
    <mergeCell ref="B10:AP14"/>
    <mergeCell ref="W20:Y20"/>
    <mergeCell ref="B22:J22"/>
    <mergeCell ref="W22:AA22"/>
    <mergeCell ref="AB22:AP22"/>
    <mergeCell ref="B24:J30"/>
    <mergeCell ref="M24:S24"/>
    <mergeCell ref="Z18:AP18"/>
    <mergeCell ref="W19:Y19"/>
    <mergeCell ref="Z19:AP19"/>
    <mergeCell ref="U24:AA24"/>
    <mergeCell ref="AC24:AH24"/>
    <mergeCell ref="AJ24:AP24"/>
    <mergeCell ref="W21:AA21"/>
    <mergeCell ref="AB21:AP21"/>
    <mergeCell ref="O62:AA62"/>
    <mergeCell ref="AD61:AP61"/>
    <mergeCell ref="AD62:AP62"/>
    <mergeCell ref="AK63:AP63"/>
    <mergeCell ref="V63:AA63"/>
    <mergeCell ref="AN70:AP70"/>
    <mergeCell ref="B33:J33"/>
    <mergeCell ref="M33:S33"/>
    <mergeCell ref="U33:AA33"/>
    <mergeCell ref="AC33:AG33"/>
    <mergeCell ref="AD59:AP59"/>
    <mergeCell ref="AD63:AI63"/>
    <mergeCell ref="B51:J51"/>
    <mergeCell ref="L51:N51"/>
    <mergeCell ref="O51:AP51"/>
    <mergeCell ref="V57:Y57"/>
    <mergeCell ref="Z57:AA57"/>
    <mergeCell ref="V58:Y58"/>
    <mergeCell ref="B36:J36"/>
    <mergeCell ref="M36:AA36"/>
    <mergeCell ref="AC36:AP36"/>
    <mergeCell ref="B39:J39"/>
    <mergeCell ref="W6:Y6"/>
    <mergeCell ref="Z6:AP6"/>
    <mergeCell ref="W7:Y7"/>
    <mergeCell ref="Z7:AP7"/>
    <mergeCell ref="Z8:AP8"/>
    <mergeCell ref="M27:S27"/>
    <mergeCell ref="Z20:AP20"/>
    <mergeCell ref="B15:J15"/>
    <mergeCell ref="B16:J16"/>
    <mergeCell ref="W17:Y17"/>
    <mergeCell ref="Z17:AP17"/>
    <mergeCell ref="K16:AP16"/>
    <mergeCell ref="K15:AP15"/>
    <mergeCell ref="B17:J18"/>
    <mergeCell ref="K18:V18"/>
    <mergeCell ref="K17:V17"/>
    <mergeCell ref="B19:J20"/>
    <mergeCell ref="K21:V21"/>
    <mergeCell ref="K22:V22"/>
    <mergeCell ref="K20:V20"/>
    <mergeCell ref="K19:V19"/>
    <mergeCell ref="S25:Y25"/>
    <mergeCell ref="Z25:AF25"/>
    <mergeCell ref="B21:J21"/>
    <mergeCell ref="L42:N42"/>
    <mergeCell ref="AN40:AO40"/>
    <mergeCell ref="O42:W42"/>
    <mergeCell ref="Z58:AA58"/>
    <mergeCell ref="AD55:AG55"/>
    <mergeCell ref="AH55:AI55"/>
    <mergeCell ref="AD56:AG56"/>
    <mergeCell ref="AD54:AG54"/>
    <mergeCell ref="AH54:AI54"/>
    <mergeCell ref="AK54:AN54"/>
    <mergeCell ref="AD58:AG58"/>
    <mergeCell ref="AH58:AI58"/>
    <mergeCell ref="AK58:AN58"/>
    <mergeCell ref="O54:R54"/>
    <mergeCell ref="S54:T54"/>
    <mergeCell ref="O57:R57"/>
    <mergeCell ref="S57:T57"/>
    <mergeCell ref="J53:N53"/>
    <mergeCell ref="B50:J50"/>
    <mergeCell ref="L50:N50"/>
    <mergeCell ref="B42:J42"/>
    <mergeCell ref="L45:N45"/>
    <mergeCell ref="B48:N48"/>
    <mergeCell ref="B66:J66"/>
    <mergeCell ref="L66:N66"/>
    <mergeCell ref="B67:J67"/>
    <mergeCell ref="L67:N67"/>
    <mergeCell ref="B62:J62"/>
    <mergeCell ref="L62:N62"/>
    <mergeCell ref="O63:T63"/>
    <mergeCell ref="L55:N55"/>
    <mergeCell ref="B61:J61"/>
    <mergeCell ref="L61:N61"/>
    <mergeCell ref="B64:J64"/>
    <mergeCell ref="L64:N64"/>
    <mergeCell ref="L56:N56"/>
    <mergeCell ref="L57:N57"/>
    <mergeCell ref="L58:N58"/>
    <mergeCell ref="I55:J57"/>
    <mergeCell ref="I58:J58"/>
    <mergeCell ref="O58:R58"/>
    <mergeCell ref="L60:N60"/>
    <mergeCell ref="K59:N59"/>
    <mergeCell ref="S55:T55"/>
    <mergeCell ref="O55:R55"/>
    <mergeCell ref="O56:R56"/>
    <mergeCell ref="S56:T56"/>
    <mergeCell ref="B69:J69"/>
    <mergeCell ref="L69:N69"/>
    <mergeCell ref="O69:Q69"/>
    <mergeCell ref="V69:X69"/>
    <mergeCell ref="R69:T69"/>
    <mergeCell ref="AK70:AM70"/>
    <mergeCell ref="AK69:AM69"/>
    <mergeCell ref="AD69:AF69"/>
    <mergeCell ref="Y69:AA69"/>
    <mergeCell ref="AB52:AC74"/>
    <mergeCell ref="O67:T67"/>
    <mergeCell ref="O68:T68"/>
    <mergeCell ref="V67:AA67"/>
    <mergeCell ref="V68:AA68"/>
    <mergeCell ref="O59:AA59"/>
    <mergeCell ref="O60:AA60"/>
    <mergeCell ref="B68:J68"/>
    <mergeCell ref="L68:N68"/>
    <mergeCell ref="B63:N63"/>
    <mergeCell ref="O64:T64"/>
    <mergeCell ref="O65:T65"/>
    <mergeCell ref="O66:T66"/>
    <mergeCell ref="B65:J65"/>
    <mergeCell ref="L65:N65"/>
    <mergeCell ref="B71:J71"/>
    <mergeCell ref="L71:N71"/>
    <mergeCell ref="B73:J73"/>
    <mergeCell ref="L73:N73"/>
    <mergeCell ref="O71:Q71"/>
    <mergeCell ref="O72:Q72"/>
    <mergeCell ref="O73:Q73"/>
    <mergeCell ref="R70:T70"/>
    <mergeCell ref="R71:T71"/>
    <mergeCell ref="R72:T72"/>
    <mergeCell ref="R73:T73"/>
    <mergeCell ref="B70:J70"/>
    <mergeCell ref="L70:N70"/>
    <mergeCell ref="B72:J72"/>
    <mergeCell ref="L72:N72"/>
    <mergeCell ref="O70:Q70"/>
    <mergeCell ref="P76:U76"/>
    <mergeCell ref="W76:AB76"/>
    <mergeCell ref="AD76:AI76"/>
    <mergeCell ref="AK76:AM76"/>
    <mergeCell ref="AN76:AP76"/>
    <mergeCell ref="O78:U78"/>
    <mergeCell ref="B74:J74"/>
    <mergeCell ref="AD73:AF73"/>
    <mergeCell ref="AG73:AI73"/>
    <mergeCell ref="AD74:AF74"/>
    <mergeCell ref="AG74:AI74"/>
    <mergeCell ref="L74:N74"/>
    <mergeCell ref="AD78:AI78"/>
    <mergeCell ref="B76:I78"/>
    <mergeCell ref="P81:U81"/>
    <mergeCell ref="W81:AB81"/>
    <mergeCell ref="P93:S93"/>
    <mergeCell ref="P84:U84"/>
    <mergeCell ref="W84:AB84"/>
    <mergeCell ref="B109:V109"/>
    <mergeCell ref="W109:Y109"/>
    <mergeCell ref="Z109:AP109"/>
    <mergeCell ref="B103:V103"/>
    <mergeCell ref="W103:AP103"/>
    <mergeCell ref="B98:J98"/>
    <mergeCell ref="B99:J99"/>
    <mergeCell ref="P96:S96"/>
    <mergeCell ref="W96:AB96"/>
    <mergeCell ref="AF96:AP96"/>
    <mergeCell ref="B100:J101"/>
    <mergeCell ref="K99:AP99"/>
    <mergeCell ref="K100:AP100"/>
    <mergeCell ref="K101:AP101"/>
    <mergeCell ref="K98:AP98"/>
    <mergeCell ref="B102:V102"/>
    <mergeCell ref="W102:AP102"/>
    <mergeCell ref="B110:V110"/>
    <mergeCell ref="W110:Y110"/>
    <mergeCell ref="Z110:AP110"/>
    <mergeCell ref="B111:V111"/>
    <mergeCell ref="Z111:AP111"/>
    <mergeCell ref="B112:V112"/>
    <mergeCell ref="W112:Y112"/>
    <mergeCell ref="Z112:AP112"/>
    <mergeCell ref="P87:U87"/>
    <mergeCell ref="B113:AP117"/>
    <mergeCell ref="B118:J118"/>
    <mergeCell ref="L118:AP118"/>
    <mergeCell ref="B119:J119"/>
    <mergeCell ref="L119:AP119"/>
    <mergeCell ref="B120:J120"/>
    <mergeCell ref="L120:P120"/>
    <mergeCell ref="Q120:AP120"/>
    <mergeCell ref="B121:J121"/>
    <mergeCell ref="L121:P121"/>
    <mergeCell ref="Q121:Q148"/>
    <mergeCell ref="R121:AC121"/>
    <mergeCell ref="AD121:AD148"/>
    <mergeCell ref="AE121:AP121"/>
    <mergeCell ref="B122:C127"/>
    <mergeCell ref="D122:F127"/>
    <mergeCell ref="G122:I127"/>
    <mergeCell ref="J122:M127"/>
    <mergeCell ref="N122:P127"/>
    <mergeCell ref="R122:T127"/>
    <mergeCell ref="U122:W127"/>
    <mergeCell ref="X122:Z127"/>
    <mergeCell ref="AA122:AC127"/>
    <mergeCell ref="AE122:AG127"/>
    <mergeCell ref="AH122:AJ127"/>
    <mergeCell ref="AK122:AM127"/>
    <mergeCell ref="AN122:AP127"/>
    <mergeCell ref="B128:C128"/>
    <mergeCell ref="D128:F128"/>
    <mergeCell ref="G128:I128"/>
    <mergeCell ref="J128:M128"/>
    <mergeCell ref="N128:P128"/>
    <mergeCell ref="AN128:AP128"/>
    <mergeCell ref="B129:C129"/>
    <mergeCell ref="D129:F129"/>
    <mergeCell ref="G129:I129"/>
    <mergeCell ref="J129:M129"/>
    <mergeCell ref="N129:P129"/>
    <mergeCell ref="R129:T129"/>
    <mergeCell ref="U129:W129"/>
    <mergeCell ref="X129:Z129"/>
    <mergeCell ref="AA129:AC129"/>
    <mergeCell ref="AE129:AG129"/>
    <mergeCell ref="AH129:AJ129"/>
    <mergeCell ref="AK129:AM129"/>
    <mergeCell ref="AN129:AP129"/>
    <mergeCell ref="R128:T128"/>
    <mergeCell ref="U128:W128"/>
    <mergeCell ref="X128:Z128"/>
    <mergeCell ref="AA128:AC128"/>
    <mergeCell ref="AE128:AG128"/>
    <mergeCell ref="AH128:AJ128"/>
    <mergeCell ref="AK128:AM128"/>
    <mergeCell ref="AK130:AM130"/>
    <mergeCell ref="AN130:AP130"/>
    <mergeCell ref="B131:C131"/>
    <mergeCell ref="D131:F131"/>
    <mergeCell ref="G131:I131"/>
    <mergeCell ref="J131:M131"/>
    <mergeCell ref="N131:P131"/>
    <mergeCell ref="R131:T131"/>
    <mergeCell ref="U131:W131"/>
    <mergeCell ref="X131:Z131"/>
    <mergeCell ref="AA131:AC131"/>
    <mergeCell ref="AE131:AG131"/>
    <mergeCell ref="AH131:AJ131"/>
    <mergeCell ref="AK131:AM131"/>
    <mergeCell ref="AN131:AP131"/>
    <mergeCell ref="B130:C130"/>
    <mergeCell ref="D130:F130"/>
    <mergeCell ref="G130:I130"/>
    <mergeCell ref="J130:M130"/>
    <mergeCell ref="N130:P130"/>
    <mergeCell ref="R130:T130"/>
    <mergeCell ref="U130:W130"/>
    <mergeCell ref="B132:C132"/>
    <mergeCell ref="D132:F132"/>
    <mergeCell ref="G132:I132"/>
    <mergeCell ref="J132:M132"/>
    <mergeCell ref="N132:P132"/>
    <mergeCell ref="R132:T132"/>
    <mergeCell ref="U132:W132"/>
    <mergeCell ref="X132:Z132"/>
    <mergeCell ref="AE130:AG130"/>
    <mergeCell ref="B133:C133"/>
    <mergeCell ref="D133:F133"/>
    <mergeCell ref="G133:I133"/>
    <mergeCell ref="J133:M133"/>
    <mergeCell ref="N133:P133"/>
    <mergeCell ref="R133:T133"/>
    <mergeCell ref="U133:W133"/>
    <mergeCell ref="X133:Z133"/>
    <mergeCell ref="AA133:AC133"/>
    <mergeCell ref="J134:M134"/>
    <mergeCell ref="N134:P134"/>
    <mergeCell ref="R134:T134"/>
    <mergeCell ref="U134:W134"/>
    <mergeCell ref="X134:Z134"/>
    <mergeCell ref="AA134:AC134"/>
    <mergeCell ref="AE132:AG132"/>
    <mergeCell ref="AH132:AJ132"/>
    <mergeCell ref="X130:Z130"/>
    <mergeCell ref="AA130:AC130"/>
    <mergeCell ref="AE133:AG133"/>
    <mergeCell ref="AH133:AJ133"/>
    <mergeCell ref="AH130:AJ130"/>
    <mergeCell ref="AK132:AM132"/>
    <mergeCell ref="R136:T136"/>
    <mergeCell ref="U136:W136"/>
    <mergeCell ref="X136:Z136"/>
    <mergeCell ref="AA136:AC136"/>
    <mergeCell ref="AE134:AG134"/>
    <mergeCell ref="AH134:AJ134"/>
    <mergeCell ref="AK134:AM134"/>
    <mergeCell ref="AN134:AP134"/>
    <mergeCell ref="AE135:AG135"/>
    <mergeCell ref="AH135:AJ135"/>
    <mergeCell ref="AK135:AM135"/>
    <mergeCell ref="AN135:AP135"/>
    <mergeCell ref="AA132:AC132"/>
    <mergeCell ref="AN132:AP132"/>
    <mergeCell ref="AK133:AM133"/>
    <mergeCell ref="AN133:AP133"/>
    <mergeCell ref="B135:C135"/>
    <mergeCell ref="D135:F135"/>
    <mergeCell ref="G135:I135"/>
    <mergeCell ref="J135:M135"/>
    <mergeCell ref="N135:P135"/>
    <mergeCell ref="R135:T135"/>
    <mergeCell ref="U135:W135"/>
    <mergeCell ref="X135:Z135"/>
    <mergeCell ref="AA135:AC135"/>
    <mergeCell ref="B134:C134"/>
    <mergeCell ref="D134:F134"/>
    <mergeCell ref="G134:I134"/>
    <mergeCell ref="X138:Z138"/>
    <mergeCell ref="AA138:AC138"/>
    <mergeCell ref="AE136:AG136"/>
    <mergeCell ref="AH136:AJ136"/>
    <mergeCell ref="AK136:AM136"/>
    <mergeCell ref="AN136:AP136"/>
    <mergeCell ref="B137:C137"/>
    <mergeCell ref="D137:F137"/>
    <mergeCell ref="G137:I137"/>
    <mergeCell ref="J137:M137"/>
    <mergeCell ref="N137:P137"/>
    <mergeCell ref="R137:T137"/>
    <mergeCell ref="U137:W137"/>
    <mergeCell ref="X137:Z137"/>
    <mergeCell ref="AA137:AC137"/>
    <mergeCell ref="AE137:AG137"/>
    <mergeCell ref="AH137:AJ137"/>
    <mergeCell ref="AK137:AM137"/>
    <mergeCell ref="AN137:AP137"/>
    <mergeCell ref="B136:C136"/>
    <mergeCell ref="D136:F136"/>
    <mergeCell ref="G136:I136"/>
    <mergeCell ref="J136:M136"/>
    <mergeCell ref="N136:P136"/>
    <mergeCell ref="AE138:AG138"/>
    <mergeCell ref="AH138:AJ138"/>
    <mergeCell ref="AK138:AM138"/>
    <mergeCell ref="AN138:AP138"/>
    <mergeCell ref="B139:C139"/>
    <mergeCell ref="D139:F139"/>
    <mergeCell ref="G139:I139"/>
    <mergeCell ref="J139:M139"/>
    <mergeCell ref="N139:P139"/>
    <mergeCell ref="R139:T139"/>
    <mergeCell ref="U139:W139"/>
    <mergeCell ref="X139:Z139"/>
    <mergeCell ref="AA139:AC139"/>
    <mergeCell ref="AE139:AG139"/>
    <mergeCell ref="AH139:AJ139"/>
    <mergeCell ref="AK139:AM139"/>
    <mergeCell ref="AN139:AP139"/>
    <mergeCell ref="B138:C138"/>
    <mergeCell ref="D138:F138"/>
    <mergeCell ref="G138:I138"/>
    <mergeCell ref="J138:M138"/>
    <mergeCell ref="N138:P138"/>
    <mergeCell ref="R138:T138"/>
    <mergeCell ref="U138:W138"/>
    <mergeCell ref="AN140:AP140"/>
    <mergeCell ref="B141:C141"/>
    <mergeCell ref="D141:F141"/>
    <mergeCell ref="G141:I141"/>
    <mergeCell ref="J141:M141"/>
    <mergeCell ref="N141:P141"/>
    <mergeCell ref="R141:T141"/>
    <mergeCell ref="U141:W141"/>
    <mergeCell ref="X141:Z141"/>
    <mergeCell ref="AA141:AC141"/>
    <mergeCell ref="AE141:AG141"/>
    <mergeCell ref="AH141:AJ141"/>
    <mergeCell ref="AK141:AM141"/>
    <mergeCell ref="AN141:AP141"/>
    <mergeCell ref="B140:C140"/>
    <mergeCell ref="D140:F140"/>
    <mergeCell ref="G140:I140"/>
    <mergeCell ref="J140:M140"/>
    <mergeCell ref="N140:P140"/>
    <mergeCell ref="R140:T140"/>
    <mergeCell ref="U140:W140"/>
    <mergeCell ref="AH140:AJ140"/>
    <mergeCell ref="AK140:AM140"/>
    <mergeCell ref="R144:T144"/>
    <mergeCell ref="U144:W144"/>
    <mergeCell ref="X144:Z144"/>
    <mergeCell ref="AA144:AC144"/>
    <mergeCell ref="AE142:AG142"/>
    <mergeCell ref="AH142:AJ142"/>
    <mergeCell ref="AK142:AM142"/>
    <mergeCell ref="X140:Z140"/>
    <mergeCell ref="AA140:AC140"/>
    <mergeCell ref="R142:T142"/>
    <mergeCell ref="U142:W142"/>
    <mergeCell ref="X142:Z142"/>
    <mergeCell ref="AA142:AC142"/>
    <mergeCell ref="AE140:AG140"/>
    <mergeCell ref="AE144:AG144"/>
    <mergeCell ref="AH144:AJ144"/>
    <mergeCell ref="AK144:AM144"/>
    <mergeCell ref="AN142:AP142"/>
    <mergeCell ref="B143:C143"/>
    <mergeCell ref="D143:F143"/>
    <mergeCell ref="G143:I143"/>
    <mergeCell ref="J143:M143"/>
    <mergeCell ref="N143:P143"/>
    <mergeCell ref="R143:T143"/>
    <mergeCell ref="U143:W143"/>
    <mergeCell ref="X143:Z143"/>
    <mergeCell ref="AA143:AC143"/>
    <mergeCell ref="AE143:AG143"/>
    <mergeCell ref="AH143:AJ143"/>
    <mergeCell ref="AK143:AM143"/>
    <mergeCell ref="AN143:AP143"/>
    <mergeCell ref="B142:C142"/>
    <mergeCell ref="D142:F142"/>
    <mergeCell ref="G142:I142"/>
    <mergeCell ref="J142:M142"/>
    <mergeCell ref="N142:P142"/>
    <mergeCell ref="AN144:AP144"/>
    <mergeCell ref="B145:C145"/>
    <mergeCell ref="D145:F145"/>
    <mergeCell ref="G145:I145"/>
    <mergeCell ref="J145:M145"/>
    <mergeCell ref="N145:P145"/>
    <mergeCell ref="R145:T145"/>
    <mergeCell ref="U145:W145"/>
    <mergeCell ref="X145:Z145"/>
    <mergeCell ref="AA145:AC145"/>
    <mergeCell ref="AE145:AG145"/>
    <mergeCell ref="AH145:AJ145"/>
    <mergeCell ref="AK145:AM145"/>
    <mergeCell ref="AN145:AP145"/>
    <mergeCell ref="B144:C144"/>
    <mergeCell ref="D144:F144"/>
    <mergeCell ref="G144:I144"/>
    <mergeCell ref="J144:M144"/>
    <mergeCell ref="N144:P144"/>
    <mergeCell ref="AE146:AG146"/>
    <mergeCell ref="AN147:AP147"/>
    <mergeCell ref="B146:C146"/>
    <mergeCell ref="J146:M146"/>
    <mergeCell ref="N146:P146"/>
    <mergeCell ref="R146:T146"/>
    <mergeCell ref="U146:W146"/>
    <mergeCell ref="X146:Z146"/>
    <mergeCell ref="AA146:AC146"/>
    <mergeCell ref="J147:M147"/>
    <mergeCell ref="N147:P147"/>
    <mergeCell ref="R147:T147"/>
    <mergeCell ref="U147:W147"/>
    <mergeCell ref="X147:Z147"/>
    <mergeCell ref="AA147:AC147"/>
    <mergeCell ref="AE147:AG147"/>
    <mergeCell ref="AH147:AJ147"/>
    <mergeCell ref="AK147:AM147"/>
    <mergeCell ref="D146:F146"/>
    <mergeCell ref="G146:I146"/>
    <mergeCell ref="AH146:AJ146"/>
    <mergeCell ref="AK146:AM146"/>
    <mergeCell ref="AN146:AP146"/>
    <mergeCell ref="B147:C147"/>
    <mergeCell ref="B153:V153"/>
    <mergeCell ref="W153:AP153"/>
    <mergeCell ref="B154:V154"/>
    <mergeCell ref="W154:AP154"/>
    <mergeCell ref="AE148:AG148"/>
    <mergeCell ref="AH148:AJ148"/>
    <mergeCell ref="AK148:AM148"/>
    <mergeCell ref="AN148:AP148"/>
    <mergeCell ref="B148:C148"/>
    <mergeCell ref="D148:F148"/>
    <mergeCell ref="G148:I148"/>
    <mergeCell ref="J148:M148"/>
    <mergeCell ref="N148:P148"/>
    <mergeCell ref="R148:T148"/>
    <mergeCell ref="U148:W148"/>
    <mergeCell ref="X148:Z148"/>
    <mergeCell ref="AA148:AC148"/>
    <mergeCell ref="B149:J149"/>
    <mergeCell ref="K149:AP149"/>
    <mergeCell ref="B150:J150"/>
    <mergeCell ref="K150:AP150"/>
    <mergeCell ref="B151:J152"/>
    <mergeCell ref="K151:AP151"/>
    <mergeCell ref="K152:AP152"/>
    <mergeCell ref="AN31:AO31"/>
    <mergeCell ref="AN34:AO34"/>
    <mergeCell ref="AN37:AO37"/>
    <mergeCell ref="AO58:AP58"/>
    <mergeCell ref="S58:T58"/>
    <mergeCell ref="AH56:AI56"/>
    <mergeCell ref="AD57:AG57"/>
    <mergeCell ref="AH57:AI57"/>
    <mergeCell ref="AK55:AN55"/>
    <mergeCell ref="AO55:AP55"/>
    <mergeCell ref="AK56:AN56"/>
    <mergeCell ref="AO56:AP56"/>
    <mergeCell ref="AK57:AN57"/>
    <mergeCell ref="AO57:AP57"/>
    <mergeCell ref="O50:AP50"/>
    <mergeCell ref="O45:Z45"/>
    <mergeCell ref="O48:Z48"/>
    <mergeCell ref="AN44:AO44"/>
    <mergeCell ref="X39:AA42"/>
    <mergeCell ref="Z55:AA55"/>
    <mergeCell ref="V56:Y56"/>
    <mergeCell ref="Z56:AA56"/>
    <mergeCell ref="AJ39:AP39"/>
    <mergeCell ref="L39:W39"/>
    <mergeCell ref="U27:AA27"/>
    <mergeCell ref="M30:AA30"/>
    <mergeCell ref="L25:R25"/>
    <mergeCell ref="AG25:AM25"/>
    <mergeCell ref="AN25:AO25"/>
    <mergeCell ref="L28:R28"/>
    <mergeCell ref="S28:Y28"/>
    <mergeCell ref="Z28:AF28"/>
    <mergeCell ref="AO54:AP54"/>
    <mergeCell ref="X53:Y53"/>
    <mergeCell ref="T52:V53"/>
    <mergeCell ref="Q53:R53"/>
    <mergeCell ref="AI52:AK53"/>
    <mergeCell ref="AF53:AG53"/>
    <mergeCell ref="AM53:AN53"/>
    <mergeCell ref="AN46:AO46"/>
    <mergeCell ref="AN43:AO43"/>
    <mergeCell ref="AN49:AO49"/>
    <mergeCell ref="Z54:AA54"/>
    <mergeCell ref="AC27:AP27"/>
    <mergeCell ref="AG28:AM28"/>
    <mergeCell ref="AN28:AO28"/>
    <mergeCell ref="S31:Y31"/>
    <mergeCell ref="AG31:AM31"/>
    <mergeCell ref="O74:Q74"/>
    <mergeCell ref="R74:T74"/>
    <mergeCell ref="V74:X74"/>
    <mergeCell ref="Y74:AA74"/>
    <mergeCell ref="AD70:AF70"/>
    <mergeCell ref="Y70:AA70"/>
    <mergeCell ref="V71:X71"/>
    <mergeCell ref="Y71:AA71"/>
    <mergeCell ref="V72:X72"/>
    <mergeCell ref="Y72:AA72"/>
    <mergeCell ref="V73:X73"/>
    <mergeCell ref="Y73:AA73"/>
    <mergeCell ref="U63:U74"/>
    <mergeCell ref="V64:AA64"/>
    <mergeCell ref="V65:AA65"/>
    <mergeCell ref="V66:AA66"/>
    <mergeCell ref="AD67:AI67"/>
    <mergeCell ref="AD68:AI68"/>
    <mergeCell ref="AG69:AI69"/>
    <mergeCell ref="AD71:AF71"/>
    <mergeCell ref="AG71:AI71"/>
    <mergeCell ref="AD72:AF72"/>
    <mergeCell ref="AG72:AI72"/>
    <mergeCell ref="AJ33:AN33"/>
    <mergeCell ref="AC42:AE42"/>
    <mergeCell ref="AF42:AP42"/>
    <mergeCell ref="V70:X70"/>
    <mergeCell ref="AG70:AI70"/>
    <mergeCell ref="V54:Y54"/>
    <mergeCell ref="V55:Y55"/>
    <mergeCell ref="AC39:AH39"/>
    <mergeCell ref="AJ63:AJ74"/>
    <mergeCell ref="AN69:AP69"/>
    <mergeCell ref="AK72:AM72"/>
    <mergeCell ref="AN72:AP72"/>
    <mergeCell ref="AK73:AM73"/>
    <mergeCell ref="AN73:AP73"/>
    <mergeCell ref="AK74:AM74"/>
    <mergeCell ref="AN74:AP74"/>
    <mergeCell ref="AK71:AM71"/>
    <mergeCell ref="AN71:AP71"/>
    <mergeCell ref="D147:F147"/>
    <mergeCell ref="G147:I147"/>
    <mergeCell ref="J2:AH5"/>
    <mergeCell ref="B2:I5"/>
    <mergeCell ref="B105:I108"/>
    <mergeCell ref="J105:AH108"/>
    <mergeCell ref="B81:J84"/>
    <mergeCell ref="B87:J87"/>
    <mergeCell ref="O90:Z90"/>
    <mergeCell ref="B93:J93"/>
    <mergeCell ref="B96:J96"/>
    <mergeCell ref="W93:AB93"/>
    <mergeCell ref="AF93:AP93"/>
    <mergeCell ref="AF90:AP90"/>
    <mergeCell ref="AD81:AP81"/>
    <mergeCell ref="AF84:AP84"/>
    <mergeCell ref="AD64:AI64"/>
    <mergeCell ref="AD65:AI65"/>
    <mergeCell ref="AD66:AI66"/>
    <mergeCell ref="AK64:AP64"/>
    <mergeCell ref="AK65:AP65"/>
    <mergeCell ref="AK66:AP66"/>
    <mergeCell ref="AK67:AP67"/>
    <mergeCell ref="AK68:AP68"/>
  </mergeCells>
  <dataValidations count="8">
    <dataValidation type="list" allowBlank="1" showInputMessage="1" showErrorMessage="1" sqref="WVK983082:WWD983082 B65578:V65578 IY65578:JR65578 SU65578:TN65578 ACQ65578:ADJ65578 AMM65578:ANF65578 AWI65578:AXB65578 BGE65578:BGX65578 BQA65578:BQT65578 BZW65578:CAP65578 CJS65578:CKL65578 CTO65578:CUH65578 DDK65578:DED65578 DNG65578:DNZ65578 DXC65578:DXV65578 EGY65578:EHR65578 EQU65578:ERN65578 FAQ65578:FBJ65578 FKM65578:FLF65578 FUI65578:FVB65578 GEE65578:GEX65578 GOA65578:GOT65578 GXW65578:GYP65578 HHS65578:HIL65578 HRO65578:HSH65578 IBK65578:ICD65578 ILG65578:ILZ65578 IVC65578:IVV65578 JEY65578:JFR65578 JOU65578:JPN65578 JYQ65578:JZJ65578 KIM65578:KJF65578 KSI65578:KTB65578 LCE65578:LCX65578 LMA65578:LMT65578 LVW65578:LWP65578 MFS65578:MGL65578 MPO65578:MQH65578 MZK65578:NAD65578 NJG65578:NJZ65578 NTC65578:NTV65578 OCY65578:ODR65578 OMU65578:ONN65578 OWQ65578:OXJ65578 PGM65578:PHF65578 PQI65578:PRB65578 QAE65578:QAX65578 QKA65578:QKT65578 QTW65578:QUP65578 RDS65578:REL65578 RNO65578:ROH65578 RXK65578:RYD65578 SHG65578:SHZ65578 SRC65578:SRV65578 TAY65578:TBR65578 TKU65578:TLN65578 TUQ65578:TVJ65578 UEM65578:UFF65578 UOI65578:UPB65578 UYE65578:UYX65578 VIA65578:VIT65578 VRW65578:VSP65578 WBS65578:WCL65578 WLO65578:WMH65578 WVK65578:WWD65578 B131114:V131114 IY131114:JR131114 SU131114:TN131114 ACQ131114:ADJ131114 AMM131114:ANF131114 AWI131114:AXB131114 BGE131114:BGX131114 BQA131114:BQT131114 BZW131114:CAP131114 CJS131114:CKL131114 CTO131114:CUH131114 DDK131114:DED131114 DNG131114:DNZ131114 DXC131114:DXV131114 EGY131114:EHR131114 EQU131114:ERN131114 FAQ131114:FBJ131114 FKM131114:FLF131114 FUI131114:FVB131114 GEE131114:GEX131114 GOA131114:GOT131114 GXW131114:GYP131114 HHS131114:HIL131114 HRO131114:HSH131114 IBK131114:ICD131114 ILG131114:ILZ131114 IVC131114:IVV131114 JEY131114:JFR131114 JOU131114:JPN131114 JYQ131114:JZJ131114 KIM131114:KJF131114 KSI131114:KTB131114 LCE131114:LCX131114 LMA131114:LMT131114 LVW131114:LWP131114 MFS131114:MGL131114 MPO131114:MQH131114 MZK131114:NAD131114 NJG131114:NJZ131114 NTC131114:NTV131114 OCY131114:ODR131114 OMU131114:ONN131114 OWQ131114:OXJ131114 PGM131114:PHF131114 PQI131114:PRB131114 QAE131114:QAX131114 QKA131114:QKT131114 QTW131114:QUP131114 RDS131114:REL131114 RNO131114:ROH131114 RXK131114:RYD131114 SHG131114:SHZ131114 SRC131114:SRV131114 TAY131114:TBR131114 TKU131114:TLN131114 TUQ131114:TVJ131114 UEM131114:UFF131114 UOI131114:UPB131114 UYE131114:UYX131114 VIA131114:VIT131114 VRW131114:VSP131114 WBS131114:WCL131114 WLO131114:WMH131114 WVK131114:WWD131114 B196650:V196650 IY196650:JR196650 SU196650:TN196650 ACQ196650:ADJ196650 AMM196650:ANF196650 AWI196650:AXB196650 BGE196650:BGX196650 BQA196650:BQT196650 BZW196650:CAP196650 CJS196650:CKL196650 CTO196650:CUH196650 DDK196650:DED196650 DNG196650:DNZ196650 DXC196650:DXV196650 EGY196650:EHR196650 EQU196650:ERN196650 FAQ196650:FBJ196650 FKM196650:FLF196650 FUI196650:FVB196650 GEE196650:GEX196650 GOA196650:GOT196650 GXW196650:GYP196650 HHS196650:HIL196650 HRO196650:HSH196650 IBK196650:ICD196650 ILG196650:ILZ196650 IVC196650:IVV196650 JEY196650:JFR196650 JOU196650:JPN196650 JYQ196650:JZJ196650 KIM196650:KJF196650 KSI196650:KTB196650 LCE196650:LCX196650 LMA196650:LMT196650 LVW196650:LWP196650 MFS196650:MGL196650 MPO196650:MQH196650 MZK196650:NAD196650 NJG196650:NJZ196650 NTC196650:NTV196650 OCY196650:ODR196650 OMU196650:ONN196650 OWQ196650:OXJ196650 PGM196650:PHF196650 PQI196650:PRB196650 QAE196650:QAX196650 QKA196650:QKT196650 QTW196650:QUP196650 RDS196650:REL196650 RNO196650:ROH196650 RXK196650:RYD196650 SHG196650:SHZ196650 SRC196650:SRV196650 TAY196650:TBR196650 TKU196650:TLN196650 TUQ196650:TVJ196650 UEM196650:UFF196650 UOI196650:UPB196650 UYE196650:UYX196650 VIA196650:VIT196650 VRW196650:VSP196650 WBS196650:WCL196650 WLO196650:WMH196650 WVK196650:WWD196650 B262186:V262186 IY262186:JR262186 SU262186:TN262186 ACQ262186:ADJ262186 AMM262186:ANF262186 AWI262186:AXB262186 BGE262186:BGX262186 BQA262186:BQT262186 BZW262186:CAP262186 CJS262186:CKL262186 CTO262186:CUH262186 DDK262186:DED262186 DNG262186:DNZ262186 DXC262186:DXV262186 EGY262186:EHR262186 EQU262186:ERN262186 FAQ262186:FBJ262186 FKM262186:FLF262186 FUI262186:FVB262186 GEE262186:GEX262186 GOA262186:GOT262186 GXW262186:GYP262186 HHS262186:HIL262186 HRO262186:HSH262186 IBK262186:ICD262186 ILG262186:ILZ262186 IVC262186:IVV262186 JEY262186:JFR262186 JOU262186:JPN262186 JYQ262186:JZJ262186 KIM262186:KJF262186 KSI262186:KTB262186 LCE262186:LCX262186 LMA262186:LMT262186 LVW262186:LWP262186 MFS262186:MGL262186 MPO262186:MQH262186 MZK262186:NAD262186 NJG262186:NJZ262186 NTC262186:NTV262186 OCY262186:ODR262186 OMU262186:ONN262186 OWQ262186:OXJ262186 PGM262186:PHF262186 PQI262186:PRB262186 QAE262186:QAX262186 QKA262186:QKT262186 QTW262186:QUP262186 RDS262186:REL262186 RNO262186:ROH262186 RXK262186:RYD262186 SHG262186:SHZ262186 SRC262186:SRV262186 TAY262186:TBR262186 TKU262186:TLN262186 TUQ262186:TVJ262186 UEM262186:UFF262186 UOI262186:UPB262186 UYE262186:UYX262186 VIA262186:VIT262186 VRW262186:VSP262186 WBS262186:WCL262186 WLO262186:WMH262186 WVK262186:WWD262186 B327722:V327722 IY327722:JR327722 SU327722:TN327722 ACQ327722:ADJ327722 AMM327722:ANF327722 AWI327722:AXB327722 BGE327722:BGX327722 BQA327722:BQT327722 BZW327722:CAP327722 CJS327722:CKL327722 CTO327722:CUH327722 DDK327722:DED327722 DNG327722:DNZ327722 DXC327722:DXV327722 EGY327722:EHR327722 EQU327722:ERN327722 FAQ327722:FBJ327722 FKM327722:FLF327722 FUI327722:FVB327722 GEE327722:GEX327722 GOA327722:GOT327722 GXW327722:GYP327722 HHS327722:HIL327722 HRO327722:HSH327722 IBK327722:ICD327722 ILG327722:ILZ327722 IVC327722:IVV327722 JEY327722:JFR327722 JOU327722:JPN327722 JYQ327722:JZJ327722 KIM327722:KJF327722 KSI327722:KTB327722 LCE327722:LCX327722 LMA327722:LMT327722 LVW327722:LWP327722 MFS327722:MGL327722 MPO327722:MQH327722 MZK327722:NAD327722 NJG327722:NJZ327722 NTC327722:NTV327722 OCY327722:ODR327722 OMU327722:ONN327722 OWQ327722:OXJ327722 PGM327722:PHF327722 PQI327722:PRB327722 QAE327722:QAX327722 QKA327722:QKT327722 QTW327722:QUP327722 RDS327722:REL327722 RNO327722:ROH327722 RXK327722:RYD327722 SHG327722:SHZ327722 SRC327722:SRV327722 TAY327722:TBR327722 TKU327722:TLN327722 TUQ327722:TVJ327722 UEM327722:UFF327722 UOI327722:UPB327722 UYE327722:UYX327722 VIA327722:VIT327722 VRW327722:VSP327722 WBS327722:WCL327722 WLO327722:WMH327722 WVK327722:WWD327722 B393258:V393258 IY393258:JR393258 SU393258:TN393258 ACQ393258:ADJ393258 AMM393258:ANF393258 AWI393258:AXB393258 BGE393258:BGX393258 BQA393258:BQT393258 BZW393258:CAP393258 CJS393258:CKL393258 CTO393258:CUH393258 DDK393258:DED393258 DNG393258:DNZ393258 DXC393258:DXV393258 EGY393258:EHR393258 EQU393258:ERN393258 FAQ393258:FBJ393258 FKM393258:FLF393258 FUI393258:FVB393258 GEE393258:GEX393258 GOA393258:GOT393258 GXW393258:GYP393258 HHS393258:HIL393258 HRO393258:HSH393258 IBK393258:ICD393258 ILG393258:ILZ393258 IVC393258:IVV393258 JEY393258:JFR393258 JOU393258:JPN393258 JYQ393258:JZJ393258 KIM393258:KJF393258 KSI393258:KTB393258 LCE393258:LCX393258 LMA393258:LMT393258 LVW393258:LWP393258 MFS393258:MGL393258 MPO393258:MQH393258 MZK393258:NAD393258 NJG393258:NJZ393258 NTC393258:NTV393258 OCY393258:ODR393258 OMU393258:ONN393258 OWQ393258:OXJ393258 PGM393258:PHF393258 PQI393258:PRB393258 QAE393258:QAX393258 QKA393258:QKT393258 QTW393258:QUP393258 RDS393258:REL393258 RNO393258:ROH393258 RXK393258:RYD393258 SHG393258:SHZ393258 SRC393258:SRV393258 TAY393258:TBR393258 TKU393258:TLN393258 TUQ393258:TVJ393258 UEM393258:UFF393258 UOI393258:UPB393258 UYE393258:UYX393258 VIA393258:VIT393258 VRW393258:VSP393258 WBS393258:WCL393258 WLO393258:WMH393258 WVK393258:WWD393258 B458794:V458794 IY458794:JR458794 SU458794:TN458794 ACQ458794:ADJ458794 AMM458794:ANF458794 AWI458794:AXB458794 BGE458794:BGX458794 BQA458794:BQT458794 BZW458794:CAP458794 CJS458794:CKL458794 CTO458794:CUH458794 DDK458794:DED458794 DNG458794:DNZ458794 DXC458794:DXV458794 EGY458794:EHR458794 EQU458794:ERN458794 FAQ458794:FBJ458794 FKM458794:FLF458794 FUI458794:FVB458794 GEE458794:GEX458794 GOA458794:GOT458794 GXW458794:GYP458794 HHS458794:HIL458794 HRO458794:HSH458794 IBK458794:ICD458794 ILG458794:ILZ458794 IVC458794:IVV458794 JEY458794:JFR458794 JOU458794:JPN458794 JYQ458794:JZJ458794 KIM458794:KJF458794 KSI458794:KTB458794 LCE458794:LCX458794 LMA458794:LMT458794 LVW458794:LWP458794 MFS458794:MGL458794 MPO458794:MQH458794 MZK458794:NAD458794 NJG458794:NJZ458794 NTC458794:NTV458794 OCY458794:ODR458794 OMU458794:ONN458794 OWQ458794:OXJ458794 PGM458794:PHF458794 PQI458794:PRB458794 QAE458794:QAX458794 QKA458794:QKT458794 QTW458794:QUP458794 RDS458794:REL458794 RNO458794:ROH458794 RXK458794:RYD458794 SHG458794:SHZ458794 SRC458794:SRV458794 TAY458794:TBR458794 TKU458794:TLN458794 TUQ458794:TVJ458794 UEM458794:UFF458794 UOI458794:UPB458794 UYE458794:UYX458794 VIA458794:VIT458794 VRW458794:VSP458794 WBS458794:WCL458794 WLO458794:WMH458794 WVK458794:WWD458794 B524330:V524330 IY524330:JR524330 SU524330:TN524330 ACQ524330:ADJ524330 AMM524330:ANF524330 AWI524330:AXB524330 BGE524330:BGX524330 BQA524330:BQT524330 BZW524330:CAP524330 CJS524330:CKL524330 CTO524330:CUH524330 DDK524330:DED524330 DNG524330:DNZ524330 DXC524330:DXV524330 EGY524330:EHR524330 EQU524330:ERN524330 FAQ524330:FBJ524330 FKM524330:FLF524330 FUI524330:FVB524330 GEE524330:GEX524330 GOA524330:GOT524330 GXW524330:GYP524330 HHS524330:HIL524330 HRO524330:HSH524330 IBK524330:ICD524330 ILG524330:ILZ524330 IVC524330:IVV524330 JEY524330:JFR524330 JOU524330:JPN524330 JYQ524330:JZJ524330 KIM524330:KJF524330 KSI524330:KTB524330 LCE524330:LCX524330 LMA524330:LMT524330 LVW524330:LWP524330 MFS524330:MGL524330 MPO524330:MQH524330 MZK524330:NAD524330 NJG524330:NJZ524330 NTC524330:NTV524330 OCY524330:ODR524330 OMU524330:ONN524330 OWQ524330:OXJ524330 PGM524330:PHF524330 PQI524330:PRB524330 QAE524330:QAX524330 QKA524330:QKT524330 QTW524330:QUP524330 RDS524330:REL524330 RNO524330:ROH524330 RXK524330:RYD524330 SHG524330:SHZ524330 SRC524330:SRV524330 TAY524330:TBR524330 TKU524330:TLN524330 TUQ524330:TVJ524330 UEM524330:UFF524330 UOI524330:UPB524330 UYE524330:UYX524330 VIA524330:VIT524330 VRW524330:VSP524330 WBS524330:WCL524330 WLO524330:WMH524330 WVK524330:WWD524330 B589866:V589866 IY589866:JR589866 SU589866:TN589866 ACQ589866:ADJ589866 AMM589866:ANF589866 AWI589866:AXB589866 BGE589866:BGX589866 BQA589866:BQT589866 BZW589866:CAP589866 CJS589866:CKL589866 CTO589866:CUH589866 DDK589866:DED589866 DNG589866:DNZ589866 DXC589866:DXV589866 EGY589866:EHR589866 EQU589866:ERN589866 FAQ589866:FBJ589866 FKM589866:FLF589866 FUI589866:FVB589866 GEE589866:GEX589866 GOA589866:GOT589866 GXW589866:GYP589866 HHS589866:HIL589866 HRO589866:HSH589866 IBK589866:ICD589866 ILG589866:ILZ589866 IVC589866:IVV589866 JEY589866:JFR589866 JOU589866:JPN589866 JYQ589866:JZJ589866 KIM589866:KJF589866 KSI589866:KTB589866 LCE589866:LCX589866 LMA589866:LMT589866 LVW589866:LWP589866 MFS589866:MGL589866 MPO589866:MQH589866 MZK589866:NAD589866 NJG589866:NJZ589866 NTC589866:NTV589866 OCY589866:ODR589866 OMU589866:ONN589866 OWQ589866:OXJ589866 PGM589866:PHF589866 PQI589866:PRB589866 QAE589866:QAX589866 QKA589866:QKT589866 QTW589866:QUP589866 RDS589866:REL589866 RNO589866:ROH589866 RXK589866:RYD589866 SHG589866:SHZ589866 SRC589866:SRV589866 TAY589866:TBR589866 TKU589866:TLN589866 TUQ589866:TVJ589866 UEM589866:UFF589866 UOI589866:UPB589866 UYE589866:UYX589866 VIA589866:VIT589866 VRW589866:VSP589866 WBS589866:WCL589866 WLO589866:WMH589866 WVK589866:WWD589866 B655402:V655402 IY655402:JR655402 SU655402:TN655402 ACQ655402:ADJ655402 AMM655402:ANF655402 AWI655402:AXB655402 BGE655402:BGX655402 BQA655402:BQT655402 BZW655402:CAP655402 CJS655402:CKL655402 CTO655402:CUH655402 DDK655402:DED655402 DNG655402:DNZ655402 DXC655402:DXV655402 EGY655402:EHR655402 EQU655402:ERN655402 FAQ655402:FBJ655402 FKM655402:FLF655402 FUI655402:FVB655402 GEE655402:GEX655402 GOA655402:GOT655402 GXW655402:GYP655402 HHS655402:HIL655402 HRO655402:HSH655402 IBK655402:ICD655402 ILG655402:ILZ655402 IVC655402:IVV655402 JEY655402:JFR655402 JOU655402:JPN655402 JYQ655402:JZJ655402 KIM655402:KJF655402 KSI655402:KTB655402 LCE655402:LCX655402 LMA655402:LMT655402 LVW655402:LWP655402 MFS655402:MGL655402 MPO655402:MQH655402 MZK655402:NAD655402 NJG655402:NJZ655402 NTC655402:NTV655402 OCY655402:ODR655402 OMU655402:ONN655402 OWQ655402:OXJ655402 PGM655402:PHF655402 PQI655402:PRB655402 QAE655402:QAX655402 QKA655402:QKT655402 QTW655402:QUP655402 RDS655402:REL655402 RNO655402:ROH655402 RXK655402:RYD655402 SHG655402:SHZ655402 SRC655402:SRV655402 TAY655402:TBR655402 TKU655402:TLN655402 TUQ655402:TVJ655402 UEM655402:UFF655402 UOI655402:UPB655402 UYE655402:UYX655402 VIA655402:VIT655402 VRW655402:VSP655402 WBS655402:WCL655402 WLO655402:WMH655402 WVK655402:WWD655402 B720938:V720938 IY720938:JR720938 SU720938:TN720938 ACQ720938:ADJ720938 AMM720938:ANF720938 AWI720938:AXB720938 BGE720938:BGX720938 BQA720938:BQT720938 BZW720938:CAP720938 CJS720938:CKL720938 CTO720938:CUH720938 DDK720938:DED720938 DNG720938:DNZ720938 DXC720938:DXV720938 EGY720938:EHR720938 EQU720938:ERN720938 FAQ720938:FBJ720938 FKM720938:FLF720938 FUI720938:FVB720938 GEE720938:GEX720938 GOA720938:GOT720938 GXW720938:GYP720938 HHS720938:HIL720938 HRO720938:HSH720938 IBK720938:ICD720938 ILG720938:ILZ720938 IVC720938:IVV720938 JEY720938:JFR720938 JOU720938:JPN720938 JYQ720938:JZJ720938 KIM720938:KJF720938 KSI720938:KTB720938 LCE720938:LCX720938 LMA720938:LMT720938 LVW720938:LWP720938 MFS720938:MGL720938 MPO720938:MQH720938 MZK720938:NAD720938 NJG720938:NJZ720938 NTC720938:NTV720938 OCY720938:ODR720938 OMU720938:ONN720938 OWQ720938:OXJ720938 PGM720938:PHF720938 PQI720938:PRB720938 QAE720938:QAX720938 QKA720938:QKT720938 QTW720938:QUP720938 RDS720938:REL720938 RNO720938:ROH720938 RXK720938:RYD720938 SHG720938:SHZ720938 SRC720938:SRV720938 TAY720938:TBR720938 TKU720938:TLN720938 TUQ720938:TVJ720938 UEM720938:UFF720938 UOI720938:UPB720938 UYE720938:UYX720938 VIA720938:VIT720938 VRW720938:VSP720938 WBS720938:WCL720938 WLO720938:WMH720938 WVK720938:WWD720938 B786474:V786474 IY786474:JR786474 SU786474:TN786474 ACQ786474:ADJ786474 AMM786474:ANF786474 AWI786474:AXB786474 BGE786474:BGX786474 BQA786474:BQT786474 BZW786474:CAP786474 CJS786474:CKL786474 CTO786474:CUH786474 DDK786474:DED786474 DNG786474:DNZ786474 DXC786474:DXV786474 EGY786474:EHR786474 EQU786474:ERN786474 FAQ786474:FBJ786474 FKM786474:FLF786474 FUI786474:FVB786474 GEE786474:GEX786474 GOA786474:GOT786474 GXW786474:GYP786474 HHS786474:HIL786474 HRO786474:HSH786474 IBK786474:ICD786474 ILG786474:ILZ786474 IVC786474:IVV786474 JEY786474:JFR786474 JOU786474:JPN786474 JYQ786474:JZJ786474 KIM786474:KJF786474 KSI786474:KTB786474 LCE786474:LCX786474 LMA786474:LMT786474 LVW786474:LWP786474 MFS786474:MGL786474 MPO786474:MQH786474 MZK786474:NAD786474 NJG786474:NJZ786474 NTC786474:NTV786474 OCY786474:ODR786474 OMU786474:ONN786474 OWQ786474:OXJ786474 PGM786474:PHF786474 PQI786474:PRB786474 QAE786474:QAX786474 QKA786474:QKT786474 QTW786474:QUP786474 RDS786474:REL786474 RNO786474:ROH786474 RXK786474:RYD786474 SHG786474:SHZ786474 SRC786474:SRV786474 TAY786474:TBR786474 TKU786474:TLN786474 TUQ786474:TVJ786474 UEM786474:UFF786474 UOI786474:UPB786474 UYE786474:UYX786474 VIA786474:VIT786474 VRW786474:VSP786474 WBS786474:WCL786474 WLO786474:WMH786474 WVK786474:WWD786474 B852010:V852010 IY852010:JR852010 SU852010:TN852010 ACQ852010:ADJ852010 AMM852010:ANF852010 AWI852010:AXB852010 BGE852010:BGX852010 BQA852010:BQT852010 BZW852010:CAP852010 CJS852010:CKL852010 CTO852010:CUH852010 DDK852010:DED852010 DNG852010:DNZ852010 DXC852010:DXV852010 EGY852010:EHR852010 EQU852010:ERN852010 FAQ852010:FBJ852010 FKM852010:FLF852010 FUI852010:FVB852010 GEE852010:GEX852010 GOA852010:GOT852010 GXW852010:GYP852010 HHS852010:HIL852010 HRO852010:HSH852010 IBK852010:ICD852010 ILG852010:ILZ852010 IVC852010:IVV852010 JEY852010:JFR852010 JOU852010:JPN852010 JYQ852010:JZJ852010 KIM852010:KJF852010 KSI852010:KTB852010 LCE852010:LCX852010 LMA852010:LMT852010 LVW852010:LWP852010 MFS852010:MGL852010 MPO852010:MQH852010 MZK852010:NAD852010 NJG852010:NJZ852010 NTC852010:NTV852010 OCY852010:ODR852010 OMU852010:ONN852010 OWQ852010:OXJ852010 PGM852010:PHF852010 PQI852010:PRB852010 QAE852010:QAX852010 QKA852010:QKT852010 QTW852010:QUP852010 RDS852010:REL852010 RNO852010:ROH852010 RXK852010:RYD852010 SHG852010:SHZ852010 SRC852010:SRV852010 TAY852010:TBR852010 TKU852010:TLN852010 TUQ852010:TVJ852010 UEM852010:UFF852010 UOI852010:UPB852010 UYE852010:UYX852010 VIA852010:VIT852010 VRW852010:VSP852010 WBS852010:WCL852010 WLO852010:WMH852010 WVK852010:WWD852010 B917546:V917546 IY917546:JR917546 SU917546:TN917546 ACQ917546:ADJ917546 AMM917546:ANF917546 AWI917546:AXB917546 BGE917546:BGX917546 BQA917546:BQT917546 BZW917546:CAP917546 CJS917546:CKL917546 CTO917546:CUH917546 DDK917546:DED917546 DNG917546:DNZ917546 DXC917546:DXV917546 EGY917546:EHR917546 EQU917546:ERN917546 FAQ917546:FBJ917546 FKM917546:FLF917546 FUI917546:FVB917546 GEE917546:GEX917546 GOA917546:GOT917546 GXW917546:GYP917546 HHS917546:HIL917546 HRO917546:HSH917546 IBK917546:ICD917546 ILG917546:ILZ917546 IVC917546:IVV917546 JEY917546:JFR917546 JOU917546:JPN917546 JYQ917546:JZJ917546 KIM917546:KJF917546 KSI917546:KTB917546 LCE917546:LCX917546 LMA917546:LMT917546 LVW917546:LWP917546 MFS917546:MGL917546 MPO917546:MQH917546 MZK917546:NAD917546 NJG917546:NJZ917546 NTC917546:NTV917546 OCY917546:ODR917546 OMU917546:ONN917546 OWQ917546:OXJ917546 PGM917546:PHF917546 PQI917546:PRB917546 QAE917546:QAX917546 QKA917546:QKT917546 QTW917546:QUP917546 RDS917546:REL917546 RNO917546:ROH917546 RXK917546:RYD917546 SHG917546:SHZ917546 SRC917546:SRV917546 TAY917546:TBR917546 TKU917546:TLN917546 TUQ917546:TVJ917546 UEM917546:UFF917546 UOI917546:UPB917546 UYE917546:UYX917546 VIA917546:VIT917546 VRW917546:VSP917546 WBS917546:WCL917546 WLO917546:WMH917546 WVK917546:WWD917546 B983082:V983082 IY983082:JR983082 SU983082:TN983082 ACQ983082:ADJ983082 AMM983082:ANF983082 AWI983082:AXB983082 BGE983082:BGX983082 BQA983082:BQT983082 BZW983082:CAP983082 CJS983082:CKL983082 CTO983082:CUH983082 DDK983082:DED983082 DNG983082:DNZ983082 DXC983082:DXV983082 EGY983082:EHR983082 EQU983082:ERN983082 FAQ983082:FBJ983082 FKM983082:FLF983082 FUI983082:FVB983082 GEE983082:GEX983082 GOA983082:GOT983082 GXW983082:GYP983082 HHS983082:HIL983082 HRO983082:HSH983082 IBK983082:ICD983082 ILG983082:ILZ983082 IVC983082:IVV983082 JEY983082:JFR983082 JOU983082:JPN983082 JYQ983082:JZJ983082 KIM983082:KJF983082 KSI983082:KTB983082 LCE983082:LCX983082 LMA983082:LMT983082 LVW983082:LWP983082 MFS983082:MGL983082 MPO983082:MQH983082 MZK983082:NAD983082 NJG983082:NJZ983082 NTC983082:NTV983082 OCY983082:ODR983082 OMU983082:ONN983082 OWQ983082:OXJ983082 PGM983082:PHF983082 PQI983082:PRB983082 QAE983082:QAX983082 QKA983082:QKT983082 QTW983082:QUP983082 RDS983082:REL983082 RNO983082:ROH983082 RXK983082:RYD983082 SHG983082:SHZ983082 SRC983082:SRV983082 TAY983082:TBR983082 TKU983082:TLN983082 TUQ983082:TVJ983082 UEM983082:UFF983082 UOI983082:UPB983082 UYE983082:UYX983082 VIA983082:VIT983082 VRW983082:VSP983082 WBS983082:WCL983082 WLO983082:WMH983082 IY9:JR9 SU9:TN9 ACQ9:ADJ9 AMM9:ANF9 AWI9:AXB9 BGE9:BGX9 BQA9:BQT9 BZW9:CAP9 CJS9:CKL9 CTO9:CUH9 DDK9:DED9 DNG9:DNZ9 DXC9:DXV9 EGY9:EHR9 EQU9:ERN9 FAQ9:FBJ9 FKM9:FLF9 FUI9:FVB9 GEE9:GEX9 GOA9:GOT9 GXW9:GYP9 HHS9:HIL9 HRO9:HSH9 IBK9:ICD9 ILG9:ILZ9 IVC9:IVV9 JEY9:JFR9 JOU9:JPN9 JYQ9:JZJ9 KIM9:KJF9 KSI9:KTB9 LCE9:LCX9 LMA9:LMT9 LVW9:LWP9 MFS9:MGL9 MPO9:MQH9 MZK9:NAD9 NJG9:NJZ9 NTC9:NTV9 OCY9:ODR9 OMU9:ONN9 OWQ9:OXJ9 PGM9:PHF9 PQI9:PRB9 QAE9:QAX9 QKA9:QKT9 QTW9:QUP9 RDS9:REL9 RNO9:ROH9 RXK9:RYD9 SHG9:SHZ9 SRC9:SRV9 TAY9:TBR9 TKU9:TLN9 TUQ9:TVJ9 UEM9:UFF9 UOI9:UPB9 UYE9:UYX9 VIA9:VIT9 VRW9:VSP9 WBS9:WCL9 WLO9:WMH9 WVK9:WWD9 B9 D9:V9" xr:uid="{00000000-0002-0000-0100-000000000000}">
      <formula1>$AU$9:$AU$13</formula1>
    </dataValidation>
    <dataValidation type="list" allowBlank="1" showInputMessage="1" showErrorMessage="1" sqref="WVT983106:WVV983106 WLX983106:WLZ983106 WCB983106:WCD983106 VSF983106:VSH983106 VIJ983106:VIL983106 UYN983106:UYP983106 UOR983106:UOT983106 UEV983106:UEX983106 TUZ983106:TVB983106 TLD983106:TLF983106 TBH983106:TBJ983106 SRL983106:SRN983106 SHP983106:SHR983106 RXT983106:RXV983106 RNX983106:RNZ983106 REB983106:RED983106 QUF983106:QUH983106 QKJ983106:QKL983106 QAN983106:QAP983106 PQR983106:PQT983106 PGV983106:PGX983106 OWZ983106:OXB983106 OND983106:ONF983106 ODH983106:ODJ983106 NTL983106:NTN983106 NJP983106:NJR983106 MZT983106:MZV983106 MPX983106:MPZ983106 MGB983106:MGD983106 LWF983106:LWH983106 LMJ983106:LML983106 LCN983106:LCP983106 KSR983106:KST983106 KIV983106:KIX983106 JYZ983106:JZB983106 JPD983106:JPF983106 JFH983106:JFJ983106 IVL983106:IVN983106 ILP983106:ILR983106 IBT983106:IBV983106 HRX983106:HRZ983106 HIB983106:HID983106 GYF983106:GYH983106 GOJ983106:GOL983106 GEN983106:GEP983106 FUR983106:FUT983106 FKV983106:FKX983106 FAZ983106:FBB983106 ERD983106:ERF983106 EHH983106:EHJ983106 DXL983106:DXN983106 DNP983106:DNR983106 DDT983106:DDV983106 CTX983106:CTZ983106 CKB983106:CKD983106 CAF983106:CAH983106 BQJ983106:BQL983106 BGN983106:BGP983106 AWR983106:AWT983106 AMV983106:AMX983106 ACZ983106:ADB983106 TD983106:TF983106 JH983106:JJ983106 L983106:N983106 WVT917570:WVV917570 WLX917570:WLZ917570 WCB917570:WCD917570 VSF917570:VSH917570 VIJ917570:VIL917570 UYN917570:UYP917570 UOR917570:UOT917570 UEV917570:UEX917570 TUZ917570:TVB917570 TLD917570:TLF917570 TBH917570:TBJ917570 SRL917570:SRN917570 SHP917570:SHR917570 RXT917570:RXV917570 RNX917570:RNZ917570 REB917570:RED917570 QUF917570:QUH917570 QKJ917570:QKL917570 QAN917570:QAP917570 PQR917570:PQT917570 PGV917570:PGX917570 OWZ917570:OXB917570 OND917570:ONF917570 ODH917570:ODJ917570 NTL917570:NTN917570 NJP917570:NJR917570 MZT917570:MZV917570 MPX917570:MPZ917570 MGB917570:MGD917570 LWF917570:LWH917570 LMJ917570:LML917570 LCN917570:LCP917570 KSR917570:KST917570 KIV917570:KIX917570 JYZ917570:JZB917570 JPD917570:JPF917570 JFH917570:JFJ917570 IVL917570:IVN917570 ILP917570:ILR917570 IBT917570:IBV917570 HRX917570:HRZ917570 HIB917570:HID917570 GYF917570:GYH917570 GOJ917570:GOL917570 GEN917570:GEP917570 FUR917570:FUT917570 FKV917570:FKX917570 FAZ917570:FBB917570 ERD917570:ERF917570 EHH917570:EHJ917570 DXL917570:DXN917570 DNP917570:DNR917570 DDT917570:DDV917570 CTX917570:CTZ917570 CKB917570:CKD917570 CAF917570:CAH917570 BQJ917570:BQL917570 BGN917570:BGP917570 AWR917570:AWT917570 AMV917570:AMX917570 ACZ917570:ADB917570 TD917570:TF917570 JH917570:JJ917570 L917570:N917570 WVT852034:WVV852034 WLX852034:WLZ852034 WCB852034:WCD852034 VSF852034:VSH852034 VIJ852034:VIL852034 UYN852034:UYP852034 UOR852034:UOT852034 UEV852034:UEX852034 TUZ852034:TVB852034 TLD852034:TLF852034 TBH852034:TBJ852034 SRL852034:SRN852034 SHP852034:SHR852034 RXT852034:RXV852034 RNX852034:RNZ852034 REB852034:RED852034 QUF852034:QUH852034 QKJ852034:QKL852034 QAN852034:QAP852034 PQR852034:PQT852034 PGV852034:PGX852034 OWZ852034:OXB852034 OND852034:ONF852034 ODH852034:ODJ852034 NTL852034:NTN852034 NJP852034:NJR852034 MZT852034:MZV852034 MPX852034:MPZ852034 MGB852034:MGD852034 LWF852034:LWH852034 LMJ852034:LML852034 LCN852034:LCP852034 KSR852034:KST852034 KIV852034:KIX852034 JYZ852034:JZB852034 JPD852034:JPF852034 JFH852034:JFJ852034 IVL852034:IVN852034 ILP852034:ILR852034 IBT852034:IBV852034 HRX852034:HRZ852034 HIB852034:HID852034 GYF852034:GYH852034 GOJ852034:GOL852034 GEN852034:GEP852034 FUR852034:FUT852034 FKV852034:FKX852034 FAZ852034:FBB852034 ERD852034:ERF852034 EHH852034:EHJ852034 DXL852034:DXN852034 DNP852034:DNR852034 DDT852034:DDV852034 CTX852034:CTZ852034 CKB852034:CKD852034 CAF852034:CAH852034 BQJ852034:BQL852034 BGN852034:BGP852034 AWR852034:AWT852034 AMV852034:AMX852034 ACZ852034:ADB852034 TD852034:TF852034 JH852034:JJ852034 L852034:N852034 WVT786498:WVV786498 WLX786498:WLZ786498 WCB786498:WCD786498 VSF786498:VSH786498 VIJ786498:VIL786498 UYN786498:UYP786498 UOR786498:UOT786498 UEV786498:UEX786498 TUZ786498:TVB786498 TLD786498:TLF786498 TBH786498:TBJ786498 SRL786498:SRN786498 SHP786498:SHR786498 RXT786498:RXV786498 RNX786498:RNZ786498 REB786498:RED786498 QUF786498:QUH786498 QKJ786498:QKL786498 QAN786498:QAP786498 PQR786498:PQT786498 PGV786498:PGX786498 OWZ786498:OXB786498 OND786498:ONF786498 ODH786498:ODJ786498 NTL786498:NTN786498 NJP786498:NJR786498 MZT786498:MZV786498 MPX786498:MPZ786498 MGB786498:MGD786498 LWF786498:LWH786498 LMJ786498:LML786498 LCN786498:LCP786498 KSR786498:KST786498 KIV786498:KIX786498 JYZ786498:JZB786498 JPD786498:JPF786498 JFH786498:JFJ786498 IVL786498:IVN786498 ILP786498:ILR786498 IBT786498:IBV786498 HRX786498:HRZ786498 HIB786498:HID786498 GYF786498:GYH786498 GOJ786498:GOL786498 GEN786498:GEP786498 FUR786498:FUT786498 FKV786498:FKX786498 FAZ786498:FBB786498 ERD786498:ERF786498 EHH786498:EHJ786498 DXL786498:DXN786498 DNP786498:DNR786498 DDT786498:DDV786498 CTX786498:CTZ786498 CKB786498:CKD786498 CAF786498:CAH786498 BQJ786498:BQL786498 BGN786498:BGP786498 AWR786498:AWT786498 AMV786498:AMX786498 ACZ786498:ADB786498 TD786498:TF786498 JH786498:JJ786498 L786498:N786498 WVT720962:WVV720962 WLX720962:WLZ720962 WCB720962:WCD720962 VSF720962:VSH720962 VIJ720962:VIL720962 UYN720962:UYP720962 UOR720962:UOT720962 UEV720962:UEX720962 TUZ720962:TVB720962 TLD720962:TLF720962 TBH720962:TBJ720962 SRL720962:SRN720962 SHP720962:SHR720962 RXT720962:RXV720962 RNX720962:RNZ720962 REB720962:RED720962 QUF720962:QUH720962 QKJ720962:QKL720962 QAN720962:QAP720962 PQR720962:PQT720962 PGV720962:PGX720962 OWZ720962:OXB720962 OND720962:ONF720962 ODH720962:ODJ720962 NTL720962:NTN720962 NJP720962:NJR720962 MZT720962:MZV720962 MPX720962:MPZ720962 MGB720962:MGD720962 LWF720962:LWH720962 LMJ720962:LML720962 LCN720962:LCP720962 KSR720962:KST720962 KIV720962:KIX720962 JYZ720962:JZB720962 JPD720962:JPF720962 JFH720962:JFJ720962 IVL720962:IVN720962 ILP720962:ILR720962 IBT720962:IBV720962 HRX720962:HRZ720962 HIB720962:HID720962 GYF720962:GYH720962 GOJ720962:GOL720962 GEN720962:GEP720962 FUR720962:FUT720962 FKV720962:FKX720962 FAZ720962:FBB720962 ERD720962:ERF720962 EHH720962:EHJ720962 DXL720962:DXN720962 DNP720962:DNR720962 DDT720962:DDV720962 CTX720962:CTZ720962 CKB720962:CKD720962 CAF720962:CAH720962 BQJ720962:BQL720962 BGN720962:BGP720962 AWR720962:AWT720962 AMV720962:AMX720962 ACZ720962:ADB720962 TD720962:TF720962 JH720962:JJ720962 L720962:N720962 WVT655426:WVV655426 WLX655426:WLZ655426 WCB655426:WCD655426 VSF655426:VSH655426 VIJ655426:VIL655426 UYN655426:UYP655426 UOR655426:UOT655426 UEV655426:UEX655426 TUZ655426:TVB655426 TLD655426:TLF655426 TBH655426:TBJ655426 SRL655426:SRN655426 SHP655426:SHR655426 RXT655426:RXV655426 RNX655426:RNZ655426 REB655426:RED655426 QUF655426:QUH655426 QKJ655426:QKL655426 QAN655426:QAP655426 PQR655426:PQT655426 PGV655426:PGX655426 OWZ655426:OXB655426 OND655426:ONF655426 ODH655426:ODJ655426 NTL655426:NTN655426 NJP655426:NJR655426 MZT655426:MZV655426 MPX655426:MPZ655426 MGB655426:MGD655426 LWF655426:LWH655426 LMJ655426:LML655426 LCN655426:LCP655426 KSR655426:KST655426 KIV655426:KIX655426 JYZ655426:JZB655426 JPD655426:JPF655426 JFH655426:JFJ655426 IVL655426:IVN655426 ILP655426:ILR655426 IBT655426:IBV655426 HRX655426:HRZ655426 HIB655426:HID655426 GYF655426:GYH655426 GOJ655426:GOL655426 GEN655426:GEP655426 FUR655426:FUT655426 FKV655426:FKX655426 FAZ655426:FBB655426 ERD655426:ERF655426 EHH655426:EHJ655426 DXL655426:DXN655426 DNP655426:DNR655426 DDT655426:DDV655426 CTX655426:CTZ655426 CKB655426:CKD655426 CAF655426:CAH655426 BQJ655426:BQL655426 BGN655426:BGP655426 AWR655426:AWT655426 AMV655426:AMX655426 ACZ655426:ADB655426 TD655426:TF655426 JH655426:JJ655426 L655426:N655426 WVT589890:WVV589890 WLX589890:WLZ589890 WCB589890:WCD589890 VSF589890:VSH589890 VIJ589890:VIL589890 UYN589890:UYP589890 UOR589890:UOT589890 UEV589890:UEX589890 TUZ589890:TVB589890 TLD589890:TLF589890 TBH589890:TBJ589890 SRL589890:SRN589890 SHP589890:SHR589890 RXT589890:RXV589890 RNX589890:RNZ589890 REB589890:RED589890 QUF589890:QUH589890 QKJ589890:QKL589890 QAN589890:QAP589890 PQR589890:PQT589890 PGV589890:PGX589890 OWZ589890:OXB589890 OND589890:ONF589890 ODH589890:ODJ589890 NTL589890:NTN589890 NJP589890:NJR589890 MZT589890:MZV589890 MPX589890:MPZ589890 MGB589890:MGD589890 LWF589890:LWH589890 LMJ589890:LML589890 LCN589890:LCP589890 KSR589890:KST589890 KIV589890:KIX589890 JYZ589890:JZB589890 JPD589890:JPF589890 JFH589890:JFJ589890 IVL589890:IVN589890 ILP589890:ILR589890 IBT589890:IBV589890 HRX589890:HRZ589890 HIB589890:HID589890 GYF589890:GYH589890 GOJ589890:GOL589890 GEN589890:GEP589890 FUR589890:FUT589890 FKV589890:FKX589890 FAZ589890:FBB589890 ERD589890:ERF589890 EHH589890:EHJ589890 DXL589890:DXN589890 DNP589890:DNR589890 DDT589890:DDV589890 CTX589890:CTZ589890 CKB589890:CKD589890 CAF589890:CAH589890 BQJ589890:BQL589890 BGN589890:BGP589890 AWR589890:AWT589890 AMV589890:AMX589890 ACZ589890:ADB589890 TD589890:TF589890 JH589890:JJ589890 L589890:N589890 WVT524354:WVV524354 WLX524354:WLZ524354 WCB524354:WCD524354 VSF524354:VSH524354 VIJ524354:VIL524354 UYN524354:UYP524354 UOR524354:UOT524354 UEV524354:UEX524354 TUZ524354:TVB524354 TLD524354:TLF524354 TBH524354:TBJ524354 SRL524354:SRN524354 SHP524354:SHR524354 RXT524354:RXV524354 RNX524354:RNZ524354 REB524354:RED524354 QUF524354:QUH524354 QKJ524354:QKL524354 QAN524354:QAP524354 PQR524354:PQT524354 PGV524354:PGX524354 OWZ524354:OXB524354 OND524354:ONF524354 ODH524354:ODJ524354 NTL524354:NTN524354 NJP524354:NJR524354 MZT524354:MZV524354 MPX524354:MPZ524354 MGB524354:MGD524354 LWF524354:LWH524354 LMJ524354:LML524354 LCN524354:LCP524354 KSR524354:KST524354 KIV524354:KIX524354 JYZ524354:JZB524354 JPD524354:JPF524354 JFH524354:JFJ524354 IVL524354:IVN524354 ILP524354:ILR524354 IBT524354:IBV524354 HRX524354:HRZ524354 HIB524354:HID524354 GYF524354:GYH524354 GOJ524354:GOL524354 GEN524354:GEP524354 FUR524354:FUT524354 FKV524354:FKX524354 FAZ524354:FBB524354 ERD524354:ERF524354 EHH524354:EHJ524354 DXL524354:DXN524354 DNP524354:DNR524354 DDT524354:DDV524354 CTX524354:CTZ524354 CKB524354:CKD524354 CAF524354:CAH524354 BQJ524354:BQL524354 BGN524354:BGP524354 AWR524354:AWT524354 AMV524354:AMX524354 ACZ524354:ADB524354 TD524354:TF524354 JH524354:JJ524354 L524354:N524354 WVT458818:WVV458818 WLX458818:WLZ458818 WCB458818:WCD458818 VSF458818:VSH458818 VIJ458818:VIL458818 UYN458818:UYP458818 UOR458818:UOT458818 UEV458818:UEX458818 TUZ458818:TVB458818 TLD458818:TLF458818 TBH458818:TBJ458818 SRL458818:SRN458818 SHP458818:SHR458818 RXT458818:RXV458818 RNX458818:RNZ458818 REB458818:RED458818 QUF458818:QUH458818 QKJ458818:QKL458818 QAN458818:QAP458818 PQR458818:PQT458818 PGV458818:PGX458818 OWZ458818:OXB458818 OND458818:ONF458818 ODH458818:ODJ458818 NTL458818:NTN458818 NJP458818:NJR458818 MZT458818:MZV458818 MPX458818:MPZ458818 MGB458818:MGD458818 LWF458818:LWH458818 LMJ458818:LML458818 LCN458818:LCP458818 KSR458818:KST458818 KIV458818:KIX458818 JYZ458818:JZB458818 JPD458818:JPF458818 JFH458818:JFJ458818 IVL458818:IVN458818 ILP458818:ILR458818 IBT458818:IBV458818 HRX458818:HRZ458818 HIB458818:HID458818 GYF458818:GYH458818 GOJ458818:GOL458818 GEN458818:GEP458818 FUR458818:FUT458818 FKV458818:FKX458818 FAZ458818:FBB458818 ERD458818:ERF458818 EHH458818:EHJ458818 DXL458818:DXN458818 DNP458818:DNR458818 DDT458818:DDV458818 CTX458818:CTZ458818 CKB458818:CKD458818 CAF458818:CAH458818 BQJ458818:BQL458818 BGN458818:BGP458818 AWR458818:AWT458818 AMV458818:AMX458818 ACZ458818:ADB458818 TD458818:TF458818 JH458818:JJ458818 L458818:N458818 WVT393282:WVV393282 WLX393282:WLZ393282 WCB393282:WCD393282 VSF393282:VSH393282 VIJ393282:VIL393282 UYN393282:UYP393282 UOR393282:UOT393282 UEV393282:UEX393282 TUZ393282:TVB393282 TLD393282:TLF393282 TBH393282:TBJ393282 SRL393282:SRN393282 SHP393282:SHR393282 RXT393282:RXV393282 RNX393282:RNZ393282 REB393282:RED393282 QUF393282:QUH393282 QKJ393282:QKL393282 QAN393282:QAP393282 PQR393282:PQT393282 PGV393282:PGX393282 OWZ393282:OXB393282 OND393282:ONF393282 ODH393282:ODJ393282 NTL393282:NTN393282 NJP393282:NJR393282 MZT393282:MZV393282 MPX393282:MPZ393282 MGB393282:MGD393282 LWF393282:LWH393282 LMJ393282:LML393282 LCN393282:LCP393282 KSR393282:KST393282 KIV393282:KIX393282 JYZ393282:JZB393282 JPD393282:JPF393282 JFH393282:JFJ393282 IVL393282:IVN393282 ILP393282:ILR393282 IBT393282:IBV393282 HRX393282:HRZ393282 HIB393282:HID393282 GYF393282:GYH393282 GOJ393282:GOL393282 GEN393282:GEP393282 FUR393282:FUT393282 FKV393282:FKX393282 FAZ393282:FBB393282 ERD393282:ERF393282 EHH393282:EHJ393282 DXL393282:DXN393282 DNP393282:DNR393282 DDT393282:DDV393282 CTX393282:CTZ393282 CKB393282:CKD393282 CAF393282:CAH393282 BQJ393282:BQL393282 BGN393282:BGP393282 AWR393282:AWT393282 AMV393282:AMX393282 ACZ393282:ADB393282 TD393282:TF393282 JH393282:JJ393282 L393282:N393282 WVT327746:WVV327746 WLX327746:WLZ327746 WCB327746:WCD327746 VSF327746:VSH327746 VIJ327746:VIL327746 UYN327746:UYP327746 UOR327746:UOT327746 UEV327746:UEX327746 TUZ327746:TVB327746 TLD327746:TLF327746 TBH327746:TBJ327746 SRL327746:SRN327746 SHP327746:SHR327746 RXT327746:RXV327746 RNX327746:RNZ327746 REB327746:RED327746 QUF327746:QUH327746 QKJ327746:QKL327746 QAN327746:QAP327746 PQR327746:PQT327746 PGV327746:PGX327746 OWZ327746:OXB327746 OND327746:ONF327746 ODH327746:ODJ327746 NTL327746:NTN327746 NJP327746:NJR327746 MZT327746:MZV327746 MPX327746:MPZ327746 MGB327746:MGD327746 LWF327746:LWH327746 LMJ327746:LML327746 LCN327746:LCP327746 KSR327746:KST327746 KIV327746:KIX327746 JYZ327746:JZB327746 JPD327746:JPF327746 JFH327746:JFJ327746 IVL327746:IVN327746 ILP327746:ILR327746 IBT327746:IBV327746 HRX327746:HRZ327746 HIB327746:HID327746 GYF327746:GYH327746 GOJ327746:GOL327746 GEN327746:GEP327746 FUR327746:FUT327746 FKV327746:FKX327746 FAZ327746:FBB327746 ERD327746:ERF327746 EHH327746:EHJ327746 DXL327746:DXN327746 DNP327746:DNR327746 DDT327746:DDV327746 CTX327746:CTZ327746 CKB327746:CKD327746 CAF327746:CAH327746 BQJ327746:BQL327746 BGN327746:BGP327746 AWR327746:AWT327746 AMV327746:AMX327746 ACZ327746:ADB327746 TD327746:TF327746 JH327746:JJ327746 L327746:N327746 WVT262210:WVV262210 WLX262210:WLZ262210 WCB262210:WCD262210 VSF262210:VSH262210 VIJ262210:VIL262210 UYN262210:UYP262210 UOR262210:UOT262210 UEV262210:UEX262210 TUZ262210:TVB262210 TLD262210:TLF262210 TBH262210:TBJ262210 SRL262210:SRN262210 SHP262210:SHR262210 RXT262210:RXV262210 RNX262210:RNZ262210 REB262210:RED262210 QUF262210:QUH262210 QKJ262210:QKL262210 QAN262210:QAP262210 PQR262210:PQT262210 PGV262210:PGX262210 OWZ262210:OXB262210 OND262210:ONF262210 ODH262210:ODJ262210 NTL262210:NTN262210 NJP262210:NJR262210 MZT262210:MZV262210 MPX262210:MPZ262210 MGB262210:MGD262210 LWF262210:LWH262210 LMJ262210:LML262210 LCN262210:LCP262210 KSR262210:KST262210 KIV262210:KIX262210 JYZ262210:JZB262210 JPD262210:JPF262210 JFH262210:JFJ262210 IVL262210:IVN262210 ILP262210:ILR262210 IBT262210:IBV262210 HRX262210:HRZ262210 HIB262210:HID262210 GYF262210:GYH262210 GOJ262210:GOL262210 GEN262210:GEP262210 FUR262210:FUT262210 FKV262210:FKX262210 FAZ262210:FBB262210 ERD262210:ERF262210 EHH262210:EHJ262210 DXL262210:DXN262210 DNP262210:DNR262210 DDT262210:DDV262210 CTX262210:CTZ262210 CKB262210:CKD262210 CAF262210:CAH262210 BQJ262210:BQL262210 BGN262210:BGP262210 AWR262210:AWT262210 AMV262210:AMX262210 ACZ262210:ADB262210 TD262210:TF262210 JH262210:JJ262210 L262210:N262210 WVT196674:WVV196674 WLX196674:WLZ196674 WCB196674:WCD196674 VSF196674:VSH196674 VIJ196674:VIL196674 UYN196674:UYP196674 UOR196674:UOT196674 UEV196674:UEX196674 TUZ196674:TVB196674 TLD196674:TLF196674 TBH196674:TBJ196674 SRL196674:SRN196674 SHP196674:SHR196674 RXT196674:RXV196674 RNX196674:RNZ196674 REB196674:RED196674 QUF196674:QUH196674 QKJ196674:QKL196674 QAN196674:QAP196674 PQR196674:PQT196674 PGV196674:PGX196674 OWZ196674:OXB196674 OND196674:ONF196674 ODH196674:ODJ196674 NTL196674:NTN196674 NJP196674:NJR196674 MZT196674:MZV196674 MPX196674:MPZ196674 MGB196674:MGD196674 LWF196674:LWH196674 LMJ196674:LML196674 LCN196674:LCP196674 KSR196674:KST196674 KIV196674:KIX196674 JYZ196674:JZB196674 JPD196674:JPF196674 JFH196674:JFJ196674 IVL196674:IVN196674 ILP196674:ILR196674 IBT196674:IBV196674 HRX196674:HRZ196674 HIB196674:HID196674 GYF196674:GYH196674 GOJ196674:GOL196674 GEN196674:GEP196674 FUR196674:FUT196674 FKV196674:FKX196674 FAZ196674:FBB196674 ERD196674:ERF196674 EHH196674:EHJ196674 DXL196674:DXN196674 DNP196674:DNR196674 DDT196674:DDV196674 CTX196674:CTZ196674 CKB196674:CKD196674 CAF196674:CAH196674 BQJ196674:BQL196674 BGN196674:BGP196674 AWR196674:AWT196674 AMV196674:AMX196674 ACZ196674:ADB196674 TD196674:TF196674 JH196674:JJ196674 L196674:N196674 WVT131138:WVV131138 WLX131138:WLZ131138 WCB131138:WCD131138 VSF131138:VSH131138 VIJ131138:VIL131138 UYN131138:UYP131138 UOR131138:UOT131138 UEV131138:UEX131138 TUZ131138:TVB131138 TLD131138:TLF131138 TBH131138:TBJ131138 SRL131138:SRN131138 SHP131138:SHR131138 RXT131138:RXV131138 RNX131138:RNZ131138 REB131138:RED131138 QUF131138:QUH131138 QKJ131138:QKL131138 QAN131138:QAP131138 PQR131138:PQT131138 PGV131138:PGX131138 OWZ131138:OXB131138 OND131138:ONF131138 ODH131138:ODJ131138 NTL131138:NTN131138 NJP131138:NJR131138 MZT131138:MZV131138 MPX131138:MPZ131138 MGB131138:MGD131138 LWF131138:LWH131138 LMJ131138:LML131138 LCN131138:LCP131138 KSR131138:KST131138 KIV131138:KIX131138 JYZ131138:JZB131138 JPD131138:JPF131138 JFH131138:JFJ131138 IVL131138:IVN131138 ILP131138:ILR131138 IBT131138:IBV131138 HRX131138:HRZ131138 HIB131138:HID131138 GYF131138:GYH131138 GOJ131138:GOL131138 GEN131138:GEP131138 FUR131138:FUT131138 FKV131138:FKX131138 FAZ131138:FBB131138 ERD131138:ERF131138 EHH131138:EHJ131138 DXL131138:DXN131138 DNP131138:DNR131138 DDT131138:DDV131138 CTX131138:CTZ131138 CKB131138:CKD131138 CAF131138:CAH131138 BQJ131138:BQL131138 BGN131138:BGP131138 AWR131138:AWT131138 AMV131138:AMX131138 ACZ131138:ADB131138 TD131138:TF131138 JH131138:JJ131138 L131138:N131138 WVT65602:WVV65602 WLX65602:WLZ65602 WCB65602:WCD65602 VSF65602:VSH65602 VIJ65602:VIL65602 UYN65602:UYP65602 UOR65602:UOT65602 UEV65602:UEX65602 TUZ65602:TVB65602 TLD65602:TLF65602 TBH65602:TBJ65602 SRL65602:SRN65602 SHP65602:SHR65602 RXT65602:RXV65602 RNX65602:RNZ65602 REB65602:RED65602 QUF65602:QUH65602 QKJ65602:QKL65602 QAN65602:QAP65602 PQR65602:PQT65602 PGV65602:PGX65602 OWZ65602:OXB65602 OND65602:ONF65602 ODH65602:ODJ65602 NTL65602:NTN65602 NJP65602:NJR65602 MZT65602:MZV65602 MPX65602:MPZ65602 MGB65602:MGD65602 LWF65602:LWH65602 LMJ65602:LML65602 LCN65602:LCP65602 KSR65602:KST65602 KIV65602:KIX65602 JYZ65602:JZB65602 JPD65602:JPF65602 JFH65602:JFJ65602 IVL65602:IVN65602 ILP65602:ILR65602 IBT65602:IBV65602 HRX65602:HRZ65602 HIB65602:HID65602 GYF65602:GYH65602 GOJ65602:GOL65602 GEN65602:GEP65602 FUR65602:FUT65602 FKV65602:FKX65602 FAZ65602:FBB65602 ERD65602:ERF65602 EHH65602:EHJ65602 DXL65602:DXN65602 DNP65602:DNR65602 DDT65602:DDV65602 CTX65602:CTZ65602 CKB65602:CKD65602 CAF65602:CAH65602 BQJ65602:BQL65602 BGN65602:BGP65602 AWR65602:AWT65602 AMV65602:AMX65602 ACZ65602:ADB65602 TD65602:TF65602 JH65602:JJ65602 L65602:N65602 WVT50:WVV50 WLX50:WLZ50 WCB50:WCD50 VSF50:VSH50 VIJ50:VIL50 UYN50:UYP50 UOR50:UOT50 UEV50:UEX50 TUZ50:TVB50 TLD50:TLF50 TBH50:TBJ50 SRL50:SRN50 SHP50:SHR50 RXT50:RXV50 RNX50:RNZ50 REB50:RED50 QUF50:QUH50 QKJ50:QKL50 QAN50:QAP50 PQR50:PQT50 PGV50:PGX50 OWZ50:OXB50 OND50:ONF50 ODH50:ODJ50 NTL50:NTN50 NJP50:NJR50 MZT50:MZV50 MPX50:MPZ50 MGB50:MGD50 LWF50:LWH50 LMJ50:LML50 LCN50:LCP50 KSR50:KST50 KIV50:KIX50 JYZ50:JZB50 JPD50:JPF50 JFH50:JFJ50 IVL50:IVN50 ILP50:ILR50 IBT50:IBV50 HRX50:HRZ50 HIB50:HID50 GYF50:GYH50 GOJ50:GOL50 GEN50:GEP50 FUR50:FUT50 FKV50:FKX50 FAZ50:FBB50 ERD50:ERF50 EHH50:EHJ50 DXL50:DXN50 DNP50:DNR50 DDT50:DDV50 CTX50:CTZ50 CKB50:CKD50 CAF50:CAH50 BQJ50:BQL50 BGN50:BGP50 AWR50:AWT50 AMV50:AMX50 ACZ50:ADB50 TD50:TF50 JH50:JJ50" xr:uid="{00000000-0002-0000-0100-000001000000}">
      <formula1>Units</formula1>
    </dataValidation>
    <dataValidation type="list" allowBlank="1" showInputMessage="1" showErrorMessage="1" sqref="WWT983080 AL7 WWT7 WMX7 WDB7 VTF7 VJJ7 UZN7 UPR7 UFV7 TVZ7 TMD7 TCH7 SSL7 SIP7 RYT7 ROX7 RFB7 QVF7 QLJ7 QBN7 PRR7 PHV7 OXZ7 OOD7 OEH7 NUL7 NKP7 NAT7 MQX7 MHB7 LXF7 LNJ7 LDN7 KTR7 KJV7 JZZ7 JQD7 JGH7 IWL7 IMP7 ICT7 HSX7 HJB7 GZF7 GPJ7 GFN7 FVR7 FLV7 FBZ7 ESD7 EIH7 DYL7 DOP7 DET7 CUX7 CLB7 CBF7 BRJ7 BHN7 AXR7 ANV7 ADZ7 UD7 KH7 WMX983080 WDB983080 VTF983080 VJJ983080 UZN983080 UPR983080 UFV983080 TVZ983080 TMD983080 TCH983080 SSL983080 SIP983080 RYT983080 ROX983080 RFB983080 QVF983080 QLJ983080 QBN983080 PRR983080 PHV983080 OXZ983080 OOD983080 OEH983080 NUL983080 NKP983080 NAT983080 MQX983080 MHB983080 LXF983080 LNJ983080 LDN983080 KTR983080 KJV983080 JZZ983080 JQD983080 JGH983080 IWL983080 IMP983080 ICT983080 HSX983080 HJB983080 GZF983080 GPJ983080 GFN983080 FVR983080 FLV983080 FBZ983080 ESD983080 EIH983080 DYL983080 DOP983080 DET983080 CUX983080 CLB983080 CBF983080 BRJ983080 BHN983080 AXR983080 ANV983080 ADZ983080 UD983080 KH983080 AL983080 WWT917544 WMX917544 WDB917544 VTF917544 VJJ917544 UZN917544 UPR917544 UFV917544 TVZ917544 TMD917544 TCH917544 SSL917544 SIP917544 RYT917544 ROX917544 RFB917544 QVF917544 QLJ917544 QBN917544 PRR917544 PHV917544 OXZ917544 OOD917544 OEH917544 NUL917544 NKP917544 NAT917544 MQX917544 MHB917544 LXF917544 LNJ917544 LDN917544 KTR917544 KJV917544 JZZ917544 JQD917544 JGH917544 IWL917544 IMP917544 ICT917544 HSX917544 HJB917544 GZF917544 GPJ917544 GFN917544 FVR917544 FLV917544 FBZ917544 ESD917544 EIH917544 DYL917544 DOP917544 DET917544 CUX917544 CLB917544 CBF917544 BRJ917544 BHN917544 AXR917544 ANV917544 ADZ917544 UD917544 KH917544 AL917544 WWT852008 WMX852008 WDB852008 VTF852008 VJJ852008 UZN852008 UPR852008 UFV852008 TVZ852008 TMD852008 TCH852008 SSL852008 SIP852008 RYT852008 ROX852008 RFB852008 QVF852008 QLJ852008 QBN852008 PRR852008 PHV852008 OXZ852008 OOD852008 OEH852008 NUL852008 NKP852008 NAT852008 MQX852008 MHB852008 LXF852008 LNJ852008 LDN852008 KTR852008 KJV852008 JZZ852008 JQD852008 JGH852008 IWL852008 IMP852008 ICT852008 HSX852008 HJB852008 GZF852008 GPJ852008 GFN852008 FVR852008 FLV852008 FBZ852008 ESD852008 EIH852008 DYL852008 DOP852008 DET852008 CUX852008 CLB852008 CBF852008 BRJ852008 BHN852008 AXR852008 ANV852008 ADZ852008 UD852008 KH852008 AL852008 WWT786472 WMX786472 WDB786472 VTF786472 VJJ786472 UZN786472 UPR786472 UFV786472 TVZ786472 TMD786472 TCH786472 SSL786472 SIP786472 RYT786472 ROX786472 RFB786472 QVF786472 QLJ786472 QBN786472 PRR786472 PHV786472 OXZ786472 OOD786472 OEH786472 NUL786472 NKP786472 NAT786472 MQX786472 MHB786472 LXF786472 LNJ786472 LDN786472 KTR786472 KJV786472 JZZ786472 JQD786472 JGH786472 IWL786472 IMP786472 ICT786472 HSX786472 HJB786472 GZF786472 GPJ786472 GFN786472 FVR786472 FLV786472 FBZ786472 ESD786472 EIH786472 DYL786472 DOP786472 DET786472 CUX786472 CLB786472 CBF786472 BRJ786472 BHN786472 AXR786472 ANV786472 ADZ786472 UD786472 KH786472 AL786472 WWT720936 WMX720936 WDB720936 VTF720936 VJJ720936 UZN720936 UPR720936 UFV720936 TVZ720936 TMD720936 TCH720936 SSL720936 SIP720936 RYT720936 ROX720936 RFB720936 QVF720936 QLJ720936 QBN720936 PRR720936 PHV720936 OXZ720936 OOD720936 OEH720936 NUL720936 NKP720936 NAT720936 MQX720936 MHB720936 LXF720936 LNJ720936 LDN720936 KTR720936 KJV720936 JZZ720936 JQD720936 JGH720936 IWL720936 IMP720936 ICT720936 HSX720936 HJB720936 GZF720936 GPJ720936 GFN720936 FVR720936 FLV720936 FBZ720936 ESD720936 EIH720936 DYL720936 DOP720936 DET720936 CUX720936 CLB720936 CBF720936 BRJ720936 BHN720936 AXR720936 ANV720936 ADZ720936 UD720936 KH720936 AL720936 WWT655400 WMX655400 WDB655400 VTF655400 VJJ655400 UZN655400 UPR655400 UFV655400 TVZ655400 TMD655400 TCH655400 SSL655400 SIP655400 RYT655400 ROX655400 RFB655400 QVF655400 QLJ655400 QBN655400 PRR655400 PHV655400 OXZ655400 OOD655400 OEH655400 NUL655400 NKP655400 NAT655400 MQX655400 MHB655400 LXF655400 LNJ655400 LDN655400 KTR655400 KJV655400 JZZ655400 JQD655400 JGH655400 IWL655400 IMP655400 ICT655400 HSX655400 HJB655400 GZF655400 GPJ655400 GFN655400 FVR655400 FLV655400 FBZ655400 ESD655400 EIH655400 DYL655400 DOP655400 DET655400 CUX655400 CLB655400 CBF655400 BRJ655400 BHN655400 AXR655400 ANV655400 ADZ655400 UD655400 KH655400 AL655400 WWT589864 WMX589864 WDB589864 VTF589864 VJJ589864 UZN589864 UPR589864 UFV589864 TVZ589864 TMD589864 TCH589864 SSL589864 SIP589864 RYT589864 ROX589864 RFB589864 QVF589864 QLJ589864 QBN589864 PRR589864 PHV589864 OXZ589864 OOD589864 OEH589864 NUL589864 NKP589864 NAT589864 MQX589864 MHB589864 LXF589864 LNJ589864 LDN589864 KTR589864 KJV589864 JZZ589864 JQD589864 JGH589864 IWL589864 IMP589864 ICT589864 HSX589864 HJB589864 GZF589864 GPJ589864 GFN589864 FVR589864 FLV589864 FBZ589864 ESD589864 EIH589864 DYL589864 DOP589864 DET589864 CUX589864 CLB589864 CBF589864 BRJ589864 BHN589864 AXR589864 ANV589864 ADZ589864 UD589864 KH589864 AL589864 WWT524328 WMX524328 WDB524328 VTF524328 VJJ524328 UZN524328 UPR524328 UFV524328 TVZ524328 TMD524328 TCH524328 SSL524328 SIP524328 RYT524328 ROX524328 RFB524328 QVF524328 QLJ524328 QBN524328 PRR524328 PHV524328 OXZ524328 OOD524328 OEH524328 NUL524328 NKP524328 NAT524328 MQX524328 MHB524328 LXF524328 LNJ524328 LDN524328 KTR524328 KJV524328 JZZ524328 JQD524328 JGH524328 IWL524328 IMP524328 ICT524328 HSX524328 HJB524328 GZF524328 GPJ524328 GFN524328 FVR524328 FLV524328 FBZ524328 ESD524328 EIH524328 DYL524328 DOP524328 DET524328 CUX524328 CLB524328 CBF524328 BRJ524328 BHN524328 AXR524328 ANV524328 ADZ524328 UD524328 KH524328 AL524328 WWT458792 WMX458792 WDB458792 VTF458792 VJJ458792 UZN458792 UPR458792 UFV458792 TVZ458792 TMD458792 TCH458792 SSL458792 SIP458792 RYT458792 ROX458792 RFB458792 QVF458792 QLJ458792 QBN458792 PRR458792 PHV458792 OXZ458792 OOD458792 OEH458792 NUL458792 NKP458792 NAT458792 MQX458792 MHB458792 LXF458792 LNJ458792 LDN458792 KTR458792 KJV458792 JZZ458792 JQD458792 JGH458792 IWL458792 IMP458792 ICT458792 HSX458792 HJB458792 GZF458792 GPJ458792 GFN458792 FVR458792 FLV458792 FBZ458792 ESD458792 EIH458792 DYL458792 DOP458792 DET458792 CUX458792 CLB458792 CBF458792 BRJ458792 BHN458792 AXR458792 ANV458792 ADZ458792 UD458792 KH458792 AL458792 WWT393256 WMX393256 WDB393256 VTF393256 VJJ393256 UZN393256 UPR393256 UFV393256 TVZ393256 TMD393256 TCH393256 SSL393256 SIP393256 RYT393256 ROX393256 RFB393256 QVF393256 QLJ393256 QBN393256 PRR393256 PHV393256 OXZ393256 OOD393256 OEH393256 NUL393256 NKP393256 NAT393256 MQX393256 MHB393256 LXF393256 LNJ393256 LDN393256 KTR393256 KJV393256 JZZ393256 JQD393256 JGH393256 IWL393256 IMP393256 ICT393256 HSX393256 HJB393256 GZF393256 GPJ393256 GFN393256 FVR393256 FLV393256 FBZ393256 ESD393256 EIH393256 DYL393256 DOP393256 DET393256 CUX393256 CLB393256 CBF393256 BRJ393256 BHN393256 AXR393256 ANV393256 ADZ393256 UD393256 KH393256 AL393256 WWT327720 WMX327720 WDB327720 VTF327720 VJJ327720 UZN327720 UPR327720 UFV327720 TVZ327720 TMD327720 TCH327720 SSL327720 SIP327720 RYT327720 ROX327720 RFB327720 QVF327720 QLJ327720 QBN327720 PRR327720 PHV327720 OXZ327720 OOD327720 OEH327720 NUL327720 NKP327720 NAT327720 MQX327720 MHB327720 LXF327720 LNJ327720 LDN327720 KTR327720 KJV327720 JZZ327720 JQD327720 JGH327720 IWL327720 IMP327720 ICT327720 HSX327720 HJB327720 GZF327720 GPJ327720 GFN327720 FVR327720 FLV327720 FBZ327720 ESD327720 EIH327720 DYL327720 DOP327720 DET327720 CUX327720 CLB327720 CBF327720 BRJ327720 BHN327720 AXR327720 ANV327720 ADZ327720 UD327720 KH327720 AL327720 WWT262184 WMX262184 WDB262184 VTF262184 VJJ262184 UZN262184 UPR262184 UFV262184 TVZ262184 TMD262184 TCH262184 SSL262184 SIP262184 RYT262184 ROX262184 RFB262184 QVF262184 QLJ262184 QBN262184 PRR262184 PHV262184 OXZ262184 OOD262184 OEH262184 NUL262184 NKP262184 NAT262184 MQX262184 MHB262184 LXF262184 LNJ262184 LDN262184 KTR262184 KJV262184 JZZ262184 JQD262184 JGH262184 IWL262184 IMP262184 ICT262184 HSX262184 HJB262184 GZF262184 GPJ262184 GFN262184 FVR262184 FLV262184 FBZ262184 ESD262184 EIH262184 DYL262184 DOP262184 DET262184 CUX262184 CLB262184 CBF262184 BRJ262184 BHN262184 AXR262184 ANV262184 ADZ262184 UD262184 KH262184 AL262184 WWT196648 WMX196648 WDB196648 VTF196648 VJJ196648 UZN196648 UPR196648 UFV196648 TVZ196648 TMD196648 TCH196648 SSL196648 SIP196648 RYT196648 ROX196648 RFB196648 QVF196648 QLJ196648 QBN196648 PRR196648 PHV196648 OXZ196648 OOD196648 OEH196648 NUL196648 NKP196648 NAT196648 MQX196648 MHB196648 LXF196648 LNJ196648 LDN196648 KTR196648 KJV196648 JZZ196648 JQD196648 JGH196648 IWL196648 IMP196648 ICT196648 HSX196648 HJB196648 GZF196648 GPJ196648 GFN196648 FVR196648 FLV196648 FBZ196648 ESD196648 EIH196648 DYL196648 DOP196648 DET196648 CUX196648 CLB196648 CBF196648 BRJ196648 BHN196648 AXR196648 ANV196648 ADZ196648 UD196648 KH196648 AL196648 WWT131112 WMX131112 WDB131112 VTF131112 VJJ131112 UZN131112 UPR131112 UFV131112 TVZ131112 TMD131112 TCH131112 SSL131112 SIP131112 RYT131112 ROX131112 RFB131112 QVF131112 QLJ131112 QBN131112 PRR131112 PHV131112 OXZ131112 OOD131112 OEH131112 NUL131112 NKP131112 NAT131112 MQX131112 MHB131112 LXF131112 LNJ131112 LDN131112 KTR131112 KJV131112 JZZ131112 JQD131112 JGH131112 IWL131112 IMP131112 ICT131112 HSX131112 HJB131112 GZF131112 GPJ131112 GFN131112 FVR131112 FLV131112 FBZ131112 ESD131112 EIH131112 DYL131112 DOP131112 DET131112 CUX131112 CLB131112 CBF131112 BRJ131112 BHN131112 AXR131112 ANV131112 ADZ131112 UD131112 KH131112 AL131112 WWT65576 WMX65576 WDB65576 VTF65576 VJJ65576 UZN65576 UPR65576 UFV65576 TVZ65576 TMD65576 TCH65576 SSL65576 SIP65576 RYT65576 ROX65576 RFB65576 QVF65576 QLJ65576 QBN65576 PRR65576 PHV65576 OXZ65576 OOD65576 OEH65576 NUL65576 NKP65576 NAT65576 MQX65576 MHB65576 LXF65576 LNJ65576 LDN65576 KTR65576 KJV65576 JZZ65576 JQD65576 JGH65576 IWL65576 IMP65576 ICT65576 HSX65576 HJB65576 GZF65576 GPJ65576 GFN65576 FVR65576 FLV65576 FBZ65576 ESD65576 EIH65576 DYL65576 DOP65576 DET65576 CUX65576 CLB65576 CBF65576 BRJ65576 BHN65576 AXR65576 ANV65576 ADZ65576 UD65576 KH65576 AL65576 AL110" xr:uid="{00000000-0002-0000-0100-000002000000}">
      <formula1>"1,2,3,4,5,6"</formula1>
    </dataValidation>
    <dataValidation type="list" allowBlank="1" showInputMessage="1" showErrorMessage="1" sqref="WVZ983129:WWA983129 WMD983129:WME983129 WCH983129:WCI983129 VSL983129:VSM983129 VIP983129:VIQ983129 UYT983129:UYU983129 UOX983129:UOY983129 UFB983129:UFC983129 TVF983129:TVG983129 TLJ983129:TLK983129 TBN983129:TBO983129 SRR983129:SRS983129 SHV983129:SHW983129 RXZ983129:RYA983129 ROD983129:ROE983129 REH983129:REI983129 QUL983129:QUM983129 QKP983129:QKQ983129 QAT983129:QAU983129 PQX983129:PQY983129 PHB983129:PHC983129 OXF983129:OXG983129 ONJ983129:ONK983129 ODN983129:ODO983129 NTR983129:NTS983129 NJV983129:NJW983129 MZZ983129:NAA983129 MQD983129:MQE983129 MGH983129:MGI983129 LWL983129:LWM983129 LMP983129:LMQ983129 LCT983129:LCU983129 KSX983129:KSY983129 KJB983129:KJC983129 JZF983129:JZG983129 JPJ983129:JPK983129 JFN983129:JFO983129 IVR983129:IVS983129 ILV983129:ILW983129 IBZ983129:ICA983129 HSD983129:HSE983129 HIH983129:HII983129 GYL983129:GYM983129 GOP983129:GOQ983129 GET983129:GEU983129 FUX983129:FUY983129 FLB983129:FLC983129 FBF983129:FBG983129 ERJ983129:ERK983129 EHN983129:EHO983129 DXR983129:DXS983129 DNV983129:DNW983129 DDZ983129:DEA983129 CUD983129:CUE983129 CKH983129:CKI983129 CAL983129:CAM983129 BQP983129:BQQ983129 BGT983129:BGU983129 AWX983129:AWY983129 ANB983129:ANC983129 ADF983129:ADG983129 TJ983129:TK983129 JN983129:JO983129 R983129:S983129 WVZ917593:WWA917593 WMD917593:WME917593 WCH917593:WCI917593 VSL917593:VSM917593 VIP917593:VIQ917593 UYT917593:UYU917593 UOX917593:UOY917593 UFB917593:UFC917593 TVF917593:TVG917593 TLJ917593:TLK917593 TBN917593:TBO917593 SRR917593:SRS917593 SHV917593:SHW917593 RXZ917593:RYA917593 ROD917593:ROE917593 REH917593:REI917593 QUL917593:QUM917593 QKP917593:QKQ917593 QAT917593:QAU917593 PQX917593:PQY917593 PHB917593:PHC917593 OXF917593:OXG917593 ONJ917593:ONK917593 ODN917593:ODO917593 NTR917593:NTS917593 NJV917593:NJW917593 MZZ917593:NAA917593 MQD917593:MQE917593 MGH917593:MGI917593 LWL917593:LWM917593 LMP917593:LMQ917593 LCT917593:LCU917593 KSX917593:KSY917593 KJB917593:KJC917593 JZF917593:JZG917593 JPJ917593:JPK917593 JFN917593:JFO917593 IVR917593:IVS917593 ILV917593:ILW917593 IBZ917593:ICA917593 HSD917593:HSE917593 HIH917593:HII917593 GYL917593:GYM917593 GOP917593:GOQ917593 GET917593:GEU917593 FUX917593:FUY917593 FLB917593:FLC917593 FBF917593:FBG917593 ERJ917593:ERK917593 EHN917593:EHO917593 DXR917593:DXS917593 DNV917593:DNW917593 DDZ917593:DEA917593 CUD917593:CUE917593 CKH917593:CKI917593 CAL917593:CAM917593 BQP917593:BQQ917593 BGT917593:BGU917593 AWX917593:AWY917593 ANB917593:ANC917593 ADF917593:ADG917593 TJ917593:TK917593 JN917593:JO917593 R917593:S917593 WVZ852057:WWA852057 WMD852057:WME852057 WCH852057:WCI852057 VSL852057:VSM852057 VIP852057:VIQ852057 UYT852057:UYU852057 UOX852057:UOY852057 UFB852057:UFC852057 TVF852057:TVG852057 TLJ852057:TLK852057 TBN852057:TBO852057 SRR852057:SRS852057 SHV852057:SHW852057 RXZ852057:RYA852057 ROD852057:ROE852057 REH852057:REI852057 QUL852057:QUM852057 QKP852057:QKQ852057 QAT852057:QAU852057 PQX852057:PQY852057 PHB852057:PHC852057 OXF852057:OXG852057 ONJ852057:ONK852057 ODN852057:ODO852057 NTR852057:NTS852057 NJV852057:NJW852057 MZZ852057:NAA852057 MQD852057:MQE852057 MGH852057:MGI852057 LWL852057:LWM852057 LMP852057:LMQ852057 LCT852057:LCU852057 KSX852057:KSY852057 KJB852057:KJC852057 JZF852057:JZG852057 JPJ852057:JPK852057 JFN852057:JFO852057 IVR852057:IVS852057 ILV852057:ILW852057 IBZ852057:ICA852057 HSD852057:HSE852057 HIH852057:HII852057 GYL852057:GYM852057 GOP852057:GOQ852057 GET852057:GEU852057 FUX852057:FUY852057 FLB852057:FLC852057 FBF852057:FBG852057 ERJ852057:ERK852057 EHN852057:EHO852057 DXR852057:DXS852057 DNV852057:DNW852057 DDZ852057:DEA852057 CUD852057:CUE852057 CKH852057:CKI852057 CAL852057:CAM852057 BQP852057:BQQ852057 BGT852057:BGU852057 AWX852057:AWY852057 ANB852057:ANC852057 ADF852057:ADG852057 TJ852057:TK852057 JN852057:JO852057 R852057:S852057 WVZ786521:WWA786521 WMD786521:WME786521 WCH786521:WCI786521 VSL786521:VSM786521 VIP786521:VIQ786521 UYT786521:UYU786521 UOX786521:UOY786521 UFB786521:UFC786521 TVF786521:TVG786521 TLJ786521:TLK786521 TBN786521:TBO786521 SRR786521:SRS786521 SHV786521:SHW786521 RXZ786521:RYA786521 ROD786521:ROE786521 REH786521:REI786521 QUL786521:QUM786521 QKP786521:QKQ786521 QAT786521:QAU786521 PQX786521:PQY786521 PHB786521:PHC786521 OXF786521:OXG786521 ONJ786521:ONK786521 ODN786521:ODO786521 NTR786521:NTS786521 NJV786521:NJW786521 MZZ786521:NAA786521 MQD786521:MQE786521 MGH786521:MGI786521 LWL786521:LWM786521 LMP786521:LMQ786521 LCT786521:LCU786521 KSX786521:KSY786521 KJB786521:KJC786521 JZF786521:JZG786521 JPJ786521:JPK786521 JFN786521:JFO786521 IVR786521:IVS786521 ILV786521:ILW786521 IBZ786521:ICA786521 HSD786521:HSE786521 HIH786521:HII786521 GYL786521:GYM786521 GOP786521:GOQ786521 GET786521:GEU786521 FUX786521:FUY786521 FLB786521:FLC786521 FBF786521:FBG786521 ERJ786521:ERK786521 EHN786521:EHO786521 DXR786521:DXS786521 DNV786521:DNW786521 DDZ786521:DEA786521 CUD786521:CUE786521 CKH786521:CKI786521 CAL786521:CAM786521 BQP786521:BQQ786521 BGT786521:BGU786521 AWX786521:AWY786521 ANB786521:ANC786521 ADF786521:ADG786521 TJ786521:TK786521 JN786521:JO786521 R786521:S786521 WVZ720985:WWA720985 WMD720985:WME720985 WCH720985:WCI720985 VSL720985:VSM720985 VIP720985:VIQ720985 UYT720985:UYU720985 UOX720985:UOY720985 UFB720985:UFC720985 TVF720985:TVG720985 TLJ720985:TLK720985 TBN720985:TBO720985 SRR720985:SRS720985 SHV720985:SHW720985 RXZ720985:RYA720985 ROD720985:ROE720985 REH720985:REI720985 QUL720985:QUM720985 QKP720985:QKQ720985 QAT720985:QAU720985 PQX720985:PQY720985 PHB720985:PHC720985 OXF720985:OXG720985 ONJ720985:ONK720985 ODN720985:ODO720985 NTR720985:NTS720985 NJV720985:NJW720985 MZZ720985:NAA720985 MQD720985:MQE720985 MGH720985:MGI720985 LWL720985:LWM720985 LMP720985:LMQ720985 LCT720985:LCU720985 KSX720985:KSY720985 KJB720985:KJC720985 JZF720985:JZG720985 JPJ720985:JPK720985 JFN720985:JFO720985 IVR720985:IVS720985 ILV720985:ILW720985 IBZ720985:ICA720985 HSD720985:HSE720985 HIH720985:HII720985 GYL720985:GYM720985 GOP720985:GOQ720985 GET720985:GEU720985 FUX720985:FUY720985 FLB720985:FLC720985 FBF720985:FBG720985 ERJ720985:ERK720985 EHN720985:EHO720985 DXR720985:DXS720985 DNV720985:DNW720985 DDZ720985:DEA720985 CUD720985:CUE720985 CKH720985:CKI720985 CAL720985:CAM720985 BQP720985:BQQ720985 BGT720985:BGU720985 AWX720985:AWY720985 ANB720985:ANC720985 ADF720985:ADG720985 TJ720985:TK720985 JN720985:JO720985 R720985:S720985 WVZ655449:WWA655449 WMD655449:WME655449 WCH655449:WCI655449 VSL655449:VSM655449 VIP655449:VIQ655449 UYT655449:UYU655449 UOX655449:UOY655449 UFB655449:UFC655449 TVF655449:TVG655449 TLJ655449:TLK655449 TBN655449:TBO655449 SRR655449:SRS655449 SHV655449:SHW655449 RXZ655449:RYA655449 ROD655449:ROE655449 REH655449:REI655449 QUL655449:QUM655449 QKP655449:QKQ655449 QAT655449:QAU655449 PQX655449:PQY655449 PHB655449:PHC655449 OXF655449:OXG655449 ONJ655449:ONK655449 ODN655449:ODO655449 NTR655449:NTS655449 NJV655449:NJW655449 MZZ655449:NAA655449 MQD655449:MQE655449 MGH655449:MGI655449 LWL655449:LWM655449 LMP655449:LMQ655449 LCT655449:LCU655449 KSX655449:KSY655449 KJB655449:KJC655449 JZF655449:JZG655449 JPJ655449:JPK655449 JFN655449:JFO655449 IVR655449:IVS655449 ILV655449:ILW655449 IBZ655449:ICA655449 HSD655449:HSE655449 HIH655449:HII655449 GYL655449:GYM655449 GOP655449:GOQ655449 GET655449:GEU655449 FUX655449:FUY655449 FLB655449:FLC655449 FBF655449:FBG655449 ERJ655449:ERK655449 EHN655449:EHO655449 DXR655449:DXS655449 DNV655449:DNW655449 DDZ655449:DEA655449 CUD655449:CUE655449 CKH655449:CKI655449 CAL655449:CAM655449 BQP655449:BQQ655449 BGT655449:BGU655449 AWX655449:AWY655449 ANB655449:ANC655449 ADF655449:ADG655449 TJ655449:TK655449 JN655449:JO655449 R655449:S655449 WVZ589913:WWA589913 WMD589913:WME589913 WCH589913:WCI589913 VSL589913:VSM589913 VIP589913:VIQ589913 UYT589913:UYU589913 UOX589913:UOY589913 UFB589913:UFC589913 TVF589913:TVG589913 TLJ589913:TLK589913 TBN589913:TBO589913 SRR589913:SRS589913 SHV589913:SHW589913 RXZ589913:RYA589913 ROD589913:ROE589913 REH589913:REI589913 QUL589913:QUM589913 QKP589913:QKQ589913 QAT589913:QAU589913 PQX589913:PQY589913 PHB589913:PHC589913 OXF589913:OXG589913 ONJ589913:ONK589913 ODN589913:ODO589913 NTR589913:NTS589913 NJV589913:NJW589913 MZZ589913:NAA589913 MQD589913:MQE589913 MGH589913:MGI589913 LWL589913:LWM589913 LMP589913:LMQ589913 LCT589913:LCU589913 KSX589913:KSY589913 KJB589913:KJC589913 JZF589913:JZG589913 JPJ589913:JPK589913 JFN589913:JFO589913 IVR589913:IVS589913 ILV589913:ILW589913 IBZ589913:ICA589913 HSD589913:HSE589913 HIH589913:HII589913 GYL589913:GYM589913 GOP589913:GOQ589913 GET589913:GEU589913 FUX589913:FUY589913 FLB589913:FLC589913 FBF589913:FBG589913 ERJ589913:ERK589913 EHN589913:EHO589913 DXR589913:DXS589913 DNV589913:DNW589913 DDZ589913:DEA589913 CUD589913:CUE589913 CKH589913:CKI589913 CAL589913:CAM589913 BQP589913:BQQ589913 BGT589913:BGU589913 AWX589913:AWY589913 ANB589913:ANC589913 ADF589913:ADG589913 TJ589913:TK589913 JN589913:JO589913 R589913:S589913 WVZ524377:WWA524377 WMD524377:WME524377 WCH524377:WCI524377 VSL524377:VSM524377 VIP524377:VIQ524377 UYT524377:UYU524377 UOX524377:UOY524377 UFB524377:UFC524377 TVF524377:TVG524377 TLJ524377:TLK524377 TBN524377:TBO524377 SRR524377:SRS524377 SHV524377:SHW524377 RXZ524377:RYA524377 ROD524377:ROE524377 REH524377:REI524377 QUL524377:QUM524377 QKP524377:QKQ524377 QAT524377:QAU524377 PQX524377:PQY524377 PHB524377:PHC524377 OXF524377:OXG524377 ONJ524377:ONK524377 ODN524377:ODO524377 NTR524377:NTS524377 NJV524377:NJW524377 MZZ524377:NAA524377 MQD524377:MQE524377 MGH524377:MGI524377 LWL524377:LWM524377 LMP524377:LMQ524377 LCT524377:LCU524377 KSX524377:KSY524377 KJB524377:KJC524377 JZF524377:JZG524377 JPJ524377:JPK524377 JFN524377:JFO524377 IVR524377:IVS524377 ILV524377:ILW524377 IBZ524377:ICA524377 HSD524377:HSE524377 HIH524377:HII524377 GYL524377:GYM524377 GOP524377:GOQ524377 GET524377:GEU524377 FUX524377:FUY524377 FLB524377:FLC524377 FBF524377:FBG524377 ERJ524377:ERK524377 EHN524377:EHO524377 DXR524377:DXS524377 DNV524377:DNW524377 DDZ524377:DEA524377 CUD524377:CUE524377 CKH524377:CKI524377 CAL524377:CAM524377 BQP524377:BQQ524377 BGT524377:BGU524377 AWX524377:AWY524377 ANB524377:ANC524377 ADF524377:ADG524377 TJ524377:TK524377 JN524377:JO524377 R524377:S524377 WVZ458841:WWA458841 WMD458841:WME458841 WCH458841:WCI458841 VSL458841:VSM458841 VIP458841:VIQ458841 UYT458841:UYU458841 UOX458841:UOY458841 UFB458841:UFC458841 TVF458841:TVG458841 TLJ458841:TLK458841 TBN458841:TBO458841 SRR458841:SRS458841 SHV458841:SHW458841 RXZ458841:RYA458841 ROD458841:ROE458841 REH458841:REI458841 QUL458841:QUM458841 QKP458841:QKQ458841 QAT458841:QAU458841 PQX458841:PQY458841 PHB458841:PHC458841 OXF458841:OXG458841 ONJ458841:ONK458841 ODN458841:ODO458841 NTR458841:NTS458841 NJV458841:NJW458841 MZZ458841:NAA458841 MQD458841:MQE458841 MGH458841:MGI458841 LWL458841:LWM458841 LMP458841:LMQ458841 LCT458841:LCU458841 KSX458841:KSY458841 KJB458841:KJC458841 JZF458841:JZG458841 JPJ458841:JPK458841 JFN458841:JFO458841 IVR458841:IVS458841 ILV458841:ILW458841 IBZ458841:ICA458841 HSD458841:HSE458841 HIH458841:HII458841 GYL458841:GYM458841 GOP458841:GOQ458841 GET458841:GEU458841 FUX458841:FUY458841 FLB458841:FLC458841 FBF458841:FBG458841 ERJ458841:ERK458841 EHN458841:EHO458841 DXR458841:DXS458841 DNV458841:DNW458841 DDZ458841:DEA458841 CUD458841:CUE458841 CKH458841:CKI458841 CAL458841:CAM458841 BQP458841:BQQ458841 BGT458841:BGU458841 AWX458841:AWY458841 ANB458841:ANC458841 ADF458841:ADG458841 TJ458841:TK458841 JN458841:JO458841 R458841:S458841 WVZ393305:WWA393305 WMD393305:WME393305 WCH393305:WCI393305 VSL393305:VSM393305 VIP393305:VIQ393305 UYT393305:UYU393305 UOX393305:UOY393305 UFB393305:UFC393305 TVF393305:TVG393305 TLJ393305:TLK393305 TBN393305:TBO393305 SRR393305:SRS393305 SHV393305:SHW393305 RXZ393305:RYA393305 ROD393305:ROE393305 REH393305:REI393305 QUL393305:QUM393305 QKP393305:QKQ393305 QAT393305:QAU393305 PQX393305:PQY393305 PHB393305:PHC393305 OXF393305:OXG393305 ONJ393305:ONK393305 ODN393305:ODO393305 NTR393305:NTS393305 NJV393305:NJW393305 MZZ393305:NAA393305 MQD393305:MQE393305 MGH393305:MGI393305 LWL393305:LWM393305 LMP393305:LMQ393305 LCT393305:LCU393305 KSX393305:KSY393305 KJB393305:KJC393305 JZF393305:JZG393305 JPJ393305:JPK393305 JFN393305:JFO393305 IVR393305:IVS393305 ILV393305:ILW393305 IBZ393305:ICA393305 HSD393305:HSE393305 HIH393305:HII393305 GYL393305:GYM393305 GOP393305:GOQ393305 GET393305:GEU393305 FUX393305:FUY393305 FLB393305:FLC393305 FBF393305:FBG393305 ERJ393305:ERK393305 EHN393305:EHO393305 DXR393305:DXS393305 DNV393305:DNW393305 DDZ393305:DEA393305 CUD393305:CUE393305 CKH393305:CKI393305 CAL393305:CAM393305 BQP393305:BQQ393305 BGT393305:BGU393305 AWX393305:AWY393305 ANB393305:ANC393305 ADF393305:ADG393305 TJ393305:TK393305 JN393305:JO393305 R393305:S393305 WVZ327769:WWA327769 WMD327769:WME327769 WCH327769:WCI327769 VSL327769:VSM327769 VIP327769:VIQ327769 UYT327769:UYU327769 UOX327769:UOY327769 UFB327769:UFC327769 TVF327769:TVG327769 TLJ327769:TLK327769 TBN327769:TBO327769 SRR327769:SRS327769 SHV327769:SHW327769 RXZ327769:RYA327769 ROD327769:ROE327769 REH327769:REI327769 QUL327769:QUM327769 QKP327769:QKQ327769 QAT327769:QAU327769 PQX327769:PQY327769 PHB327769:PHC327769 OXF327769:OXG327769 ONJ327769:ONK327769 ODN327769:ODO327769 NTR327769:NTS327769 NJV327769:NJW327769 MZZ327769:NAA327769 MQD327769:MQE327769 MGH327769:MGI327769 LWL327769:LWM327769 LMP327769:LMQ327769 LCT327769:LCU327769 KSX327769:KSY327769 KJB327769:KJC327769 JZF327769:JZG327769 JPJ327769:JPK327769 JFN327769:JFO327769 IVR327769:IVS327769 ILV327769:ILW327769 IBZ327769:ICA327769 HSD327769:HSE327769 HIH327769:HII327769 GYL327769:GYM327769 GOP327769:GOQ327769 GET327769:GEU327769 FUX327769:FUY327769 FLB327769:FLC327769 FBF327769:FBG327769 ERJ327769:ERK327769 EHN327769:EHO327769 DXR327769:DXS327769 DNV327769:DNW327769 DDZ327769:DEA327769 CUD327769:CUE327769 CKH327769:CKI327769 CAL327769:CAM327769 BQP327769:BQQ327769 BGT327769:BGU327769 AWX327769:AWY327769 ANB327769:ANC327769 ADF327769:ADG327769 TJ327769:TK327769 JN327769:JO327769 R327769:S327769 WVZ262233:WWA262233 WMD262233:WME262233 WCH262233:WCI262233 VSL262233:VSM262233 VIP262233:VIQ262233 UYT262233:UYU262233 UOX262233:UOY262233 UFB262233:UFC262233 TVF262233:TVG262233 TLJ262233:TLK262233 TBN262233:TBO262233 SRR262233:SRS262233 SHV262233:SHW262233 RXZ262233:RYA262233 ROD262233:ROE262233 REH262233:REI262233 QUL262233:QUM262233 QKP262233:QKQ262233 QAT262233:QAU262233 PQX262233:PQY262233 PHB262233:PHC262233 OXF262233:OXG262233 ONJ262233:ONK262233 ODN262233:ODO262233 NTR262233:NTS262233 NJV262233:NJW262233 MZZ262233:NAA262233 MQD262233:MQE262233 MGH262233:MGI262233 LWL262233:LWM262233 LMP262233:LMQ262233 LCT262233:LCU262233 KSX262233:KSY262233 KJB262233:KJC262233 JZF262233:JZG262233 JPJ262233:JPK262233 JFN262233:JFO262233 IVR262233:IVS262233 ILV262233:ILW262233 IBZ262233:ICA262233 HSD262233:HSE262233 HIH262233:HII262233 GYL262233:GYM262233 GOP262233:GOQ262233 GET262233:GEU262233 FUX262233:FUY262233 FLB262233:FLC262233 FBF262233:FBG262233 ERJ262233:ERK262233 EHN262233:EHO262233 DXR262233:DXS262233 DNV262233:DNW262233 DDZ262233:DEA262233 CUD262233:CUE262233 CKH262233:CKI262233 CAL262233:CAM262233 BQP262233:BQQ262233 BGT262233:BGU262233 AWX262233:AWY262233 ANB262233:ANC262233 ADF262233:ADG262233 TJ262233:TK262233 JN262233:JO262233 R262233:S262233 WVZ196697:WWA196697 WMD196697:WME196697 WCH196697:WCI196697 VSL196697:VSM196697 VIP196697:VIQ196697 UYT196697:UYU196697 UOX196697:UOY196697 UFB196697:UFC196697 TVF196697:TVG196697 TLJ196697:TLK196697 TBN196697:TBO196697 SRR196697:SRS196697 SHV196697:SHW196697 RXZ196697:RYA196697 ROD196697:ROE196697 REH196697:REI196697 QUL196697:QUM196697 QKP196697:QKQ196697 QAT196697:QAU196697 PQX196697:PQY196697 PHB196697:PHC196697 OXF196697:OXG196697 ONJ196697:ONK196697 ODN196697:ODO196697 NTR196697:NTS196697 NJV196697:NJW196697 MZZ196697:NAA196697 MQD196697:MQE196697 MGH196697:MGI196697 LWL196697:LWM196697 LMP196697:LMQ196697 LCT196697:LCU196697 KSX196697:KSY196697 KJB196697:KJC196697 JZF196697:JZG196697 JPJ196697:JPK196697 JFN196697:JFO196697 IVR196697:IVS196697 ILV196697:ILW196697 IBZ196697:ICA196697 HSD196697:HSE196697 HIH196697:HII196697 GYL196697:GYM196697 GOP196697:GOQ196697 GET196697:GEU196697 FUX196697:FUY196697 FLB196697:FLC196697 FBF196697:FBG196697 ERJ196697:ERK196697 EHN196697:EHO196697 DXR196697:DXS196697 DNV196697:DNW196697 DDZ196697:DEA196697 CUD196697:CUE196697 CKH196697:CKI196697 CAL196697:CAM196697 BQP196697:BQQ196697 BGT196697:BGU196697 AWX196697:AWY196697 ANB196697:ANC196697 ADF196697:ADG196697 TJ196697:TK196697 JN196697:JO196697 R196697:S196697 WVZ131161:WWA131161 WMD131161:WME131161 WCH131161:WCI131161 VSL131161:VSM131161 VIP131161:VIQ131161 UYT131161:UYU131161 UOX131161:UOY131161 UFB131161:UFC131161 TVF131161:TVG131161 TLJ131161:TLK131161 TBN131161:TBO131161 SRR131161:SRS131161 SHV131161:SHW131161 RXZ131161:RYA131161 ROD131161:ROE131161 REH131161:REI131161 QUL131161:QUM131161 QKP131161:QKQ131161 QAT131161:QAU131161 PQX131161:PQY131161 PHB131161:PHC131161 OXF131161:OXG131161 ONJ131161:ONK131161 ODN131161:ODO131161 NTR131161:NTS131161 NJV131161:NJW131161 MZZ131161:NAA131161 MQD131161:MQE131161 MGH131161:MGI131161 LWL131161:LWM131161 LMP131161:LMQ131161 LCT131161:LCU131161 KSX131161:KSY131161 KJB131161:KJC131161 JZF131161:JZG131161 JPJ131161:JPK131161 JFN131161:JFO131161 IVR131161:IVS131161 ILV131161:ILW131161 IBZ131161:ICA131161 HSD131161:HSE131161 HIH131161:HII131161 GYL131161:GYM131161 GOP131161:GOQ131161 GET131161:GEU131161 FUX131161:FUY131161 FLB131161:FLC131161 FBF131161:FBG131161 ERJ131161:ERK131161 EHN131161:EHO131161 DXR131161:DXS131161 DNV131161:DNW131161 DDZ131161:DEA131161 CUD131161:CUE131161 CKH131161:CKI131161 CAL131161:CAM131161 BQP131161:BQQ131161 BGT131161:BGU131161 AWX131161:AWY131161 ANB131161:ANC131161 ADF131161:ADG131161 TJ131161:TK131161 JN131161:JO131161 R131161:S131161 WVZ65625:WWA65625 WMD65625:WME65625 WCH65625:WCI65625 VSL65625:VSM65625 VIP65625:VIQ65625 UYT65625:UYU65625 UOX65625:UOY65625 UFB65625:UFC65625 TVF65625:TVG65625 TLJ65625:TLK65625 TBN65625:TBO65625 SRR65625:SRS65625 SHV65625:SHW65625 RXZ65625:RYA65625 ROD65625:ROE65625 REH65625:REI65625 QUL65625:QUM65625 QKP65625:QKQ65625 QAT65625:QAU65625 PQX65625:PQY65625 PHB65625:PHC65625 OXF65625:OXG65625 ONJ65625:ONK65625 ODN65625:ODO65625 NTR65625:NTS65625 NJV65625:NJW65625 MZZ65625:NAA65625 MQD65625:MQE65625 MGH65625:MGI65625 LWL65625:LWM65625 LMP65625:LMQ65625 LCT65625:LCU65625 KSX65625:KSY65625 KJB65625:KJC65625 JZF65625:JZG65625 JPJ65625:JPK65625 JFN65625:JFO65625 IVR65625:IVS65625 ILV65625:ILW65625 IBZ65625:ICA65625 HSD65625:HSE65625 HIH65625:HII65625 GYL65625:GYM65625 GOP65625:GOQ65625 GET65625:GEU65625 FUX65625:FUY65625 FLB65625:FLC65625 FBF65625:FBG65625 ERJ65625:ERK65625 EHN65625:EHO65625 DXR65625:DXS65625 DNV65625:DNW65625 DDZ65625:DEA65625 CUD65625:CUE65625 CKH65625:CKI65625 CAL65625:CAM65625 BQP65625:BQQ65625 BGT65625:BGU65625 AWX65625:AWY65625 ANB65625:ANC65625 ADF65625:ADG65625 TJ65625:TK65625 JN65625:JO65625 R65625:S65625 JN84:JO86 TJ84:TK86 ADF84:ADG86 ANB84:ANC86 AWX84:AWY86 BGT84:BGU86 BQP84:BQQ86 CAL84:CAM86 CKH84:CKI86 CUD84:CUE86 DDZ84:DEA86 DNV84:DNW86 DXR84:DXS86 EHN84:EHO86 ERJ84:ERK86 FBF84:FBG86 FLB84:FLC86 FUX84:FUY86 GET84:GEU86 GOP84:GOQ86 GYL84:GYM86 HIH84:HII86 HSD84:HSE86 IBZ84:ICA86 ILV84:ILW86 IVR84:IVS86 JFN84:JFO86 JPJ84:JPK86 JZF84:JZG86 KJB84:KJC86 KSX84:KSY86 LCT84:LCU86 LMP84:LMQ86 LWL84:LWM86 MGH84:MGI86 MQD84:MQE86 MZZ84:NAA86 NJV84:NJW86 NTR84:NTS86 ODN84:ODO86 ONJ84:ONK86 OXF84:OXG86 PHB84:PHC86 PQX84:PQY86 QAT84:QAU86 QKP84:QKQ86 QUL84:QUM86 REH84:REI86 ROD84:ROE86 RXZ84:RYA86 SHV84:SHW86 SRR84:SRS86 TBN84:TBO86 TLJ84:TLK86 TVF84:TVG86 UFB84:UFC86 UOX84:UOY86 UYT84:UYU86 VIP84:VIQ86 VSL84:VSM86 WCH84:WCI86 WMD84:WME86 WVZ84:WWA86" xr:uid="{00000000-0002-0000-0100-000003000000}">
      <formula1>"H,H1,G"</formula1>
    </dataValidation>
    <dataValidation type="list" allowBlank="1" showInputMessage="1" showErrorMessage="1" sqref="WWG983129:WWH983129 WMK983129:WML983129 WCO983129:WCP983129 VSS983129:VST983129 VIW983129:VIX983129 UZA983129:UZB983129 UPE983129:UPF983129 UFI983129:UFJ983129 TVM983129:TVN983129 TLQ983129:TLR983129 TBU983129:TBV983129 SRY983129:SRZ983129 SIC983129:SID983129 RYG983129:RYH983129 ROK983129:ROL983129 REO983129:REP983129 QUS983129:QUT983129 QKW983129:QKX983129 QBA983129:QBB983129 PRE983129:PRF983129 PHI983129:PHJ983129 OXM983129:OXN983129 ONQ983129:ONR983129 ODU983129:ODV983129 NTY983129:NTZ983129 NKC983129:NKD983129 NAG983129:NAH983129 MQK983129:MQL983129 MGO983129:MGP983129 LWS983129:LWT983129 LMW983129:LMX983129 LDA983129:LDB983129 KTE983129:KTF983129 KJI983129:KJJ983129 JZM983129:JZN983129 JPQ983129:JPR983129 JFU983129:JFV983129 IVY983129:IVZ983129 IMC983129:IMD983129 ICG983129:ICH983129 HSK983129:HSL983129 HIO983129:HIP983129 GYS983129:GYT983129 GOW983129:GOX983129 GFA983129:GFB983129 FVE983129:FVF983129 FLI983129:FLJ983129 FBM983129:FBN983129 ERQ983129:ERR983129 EHU983129:EHV983129 DXY983129:DXZ983129 DOC983129:DOD983129 DEG983129:DEH983129 CUK983129:CUL983129 CKO983129:CKP983129 CAS983129:CAT983129 BQW983129:BQX983129 BHA983129:BHB983129 AXE983129:AXF983129 ANI983129:ANJ983129 ADM983129:ADN983129 TQ983129:TR983129 JU983129:JV983129 Y983129:Z983129 WWG917593:WWH917593 WMK917593:WML917593 WCO917593:WCP917593 VSS917593:VST917593 VIW917593:VIX917593 UZA917593:UZB917593 UPE917593:UPF917593 UFI917593:UFJ917593 TVM917593:TVN917593 TLQ917593:TLR917593 TBU917593:TBV917593 SRY917593:SRZ917593 SIC917593:SID917593 RYG917593:RYH917593 ROK917593:ROL917593 REO917593:REP917593 QUS917593:QUT917593 QKW917593:QKX917593 QBA917593:QBB917593 PRE917593:PRF917593 PHI917593:PHJ917593 OXM917593:OXN917593 ONQ917593:ONR917593 ODU917593:ODV917593 NTY917593:NTZ917593 NKC917593:NKD917593 NAG917593:NAH917593 MQK917593:MQL917593 MGO917593:MGP917593 LWS917593:LWT917593 LMW917593:LMX917593 LDA917593:LDB917593 KTE917593:KTF917593 KJI917593:KJJ917593 JZM917593:JZN917593 JPQ917593:JPR917593 JFU917593:JFV917593 IVY917593:IVZ917593 IMC917593:IMD917593 ICG917593:ICH917593 HSK917593:HSL917593 HIO917593:HIP917593 GYS917593:GYT917593 GOW917593:GOX917593 GFA917593:GFB917593 FVE917593:FVF917593 FLI917593:FLJ917593 FBM917593:FBN917593 ERQ917593:ERR917593 EHU917593:EHV917593 DXY917593:DXZ917593 DOC917593:DOD917593 DEG917593:DEH917593 CUK917593:CUL917593 CKO917593:CKP917593 CAS917593:CAT917593 BQW917593:BQX917593 BHA917593:BHB917593 AXE917593:AXF917593 ANI917593:ANJ917593 ADM917593:ADN917593 TQ917593:TR917593 JU917593:JV917593 Y917593:Z917593 WWG852057:WWH852057 WMK852057:WML852057 WCO852057:WCP852057 VSS852057:VST852057 VIW852057:VIX852057 UZA852057:UZB852057 UPE852057:UPF852057 UFI852057:UFJ852057 TVM852057:TVN852057 TLQ852057:TLR852057 TBU852057:TBV852057 SRY852057:SRZ852057 SIC852057:SID852057 RYG852057:RYH852057 ROK852057:ROL852057 REO852057:REP852057 QUS852057:QUT852057 QKW852057:QKX852057 QBA852057:QBB852057 PRE852057:PRF852057 PHI852057:PHJ852057 OXM852057:OXN852057 ONQ852057:ONR852057 ODU852057:ODV852057 NTY852057:NTZ852057 NKC852057:NKD852057 NAG852057:NAH852057 MQK852057:MQL852057 MGO852057:MGP852057 LWS852057:LWT852057 LMW852057:LMX852057 LDA852057:LDB852057 KTE852057:KTF852057 KJI852057:KJJ852057 JZM852057:JZN852057 JPQ852057:JPR852057 JFU852057:JFV852057 IVY852057:IVZ852057 IMC852057:IMD852057 ICG852057:ICH852057 HSK852057:HSL852057 HIO852057:HIP852057 GYS852057:GYT852057 GOW852057:GOX852057 GFA852057:GFB852057 FVE852057:FVF852057 FLI852057:FLJ852057 FBM852057:FBN852057 ERQ852057:ERR852057 EHU852057:EHV852057 DXY852057:DXZ852057 DOC852057:DOD852057 DEG852057:DEH852057 CUK852057:CUL852057 CKO852057:CKP852057 CAS852057:CAT852057 BQW852057:BQX852057 BHA852057:BHB852057 AXE852057:AXF852057 ANI852057:ANJ852057 ADM852057:ADN852057 TQ852057:TR852057 JU852057:JV852057 Y852057:Z852057 WWG786521:WWH786521 WMK786521:WML786521 WCO786521:WCP786521 VSS786521:VST786521 VIW786521:VIX786521 UZA786521:UZB786521 UPE786521:UPF786521 UFI786521:UFJ786521 TVM786521:TVN786521 TLQ786521:TLR786521 TBU786521:TBV786521 SRY786521:SRZ786521 SIC786521:SID786521 RYG786521:RYH786521 ROK786521:ROL786521 REO786521:REP786521 QUS786521:QUT786521 QKW786521:QKX786521 QBA786521:QBB786521 PRE786521:PRF786521 PHI786521:PHJ786521 OXM786521:OXN786521 ONQ786521:ONR786521 ODU786521:ODV786521 NTY786521:NTZ786521 NKC786521:NKD786521 NAG786521:NAH786521 MQK786521:MQL786521 MGO786521:MGP786521 LWS786521:LWT786521 LMW786521:LMX786521 LDA786521:LDB786521 KTE786521:KTF786521 KJI786521:KJJ786521 JZM786521:JZN786521 JPQ786521:JPR786521 JFU786521:JFV786521 IVY786521:IVZ786521 IMC786521:IMD786521 ICG786521:ICH786521 HSK786521:HSL786521 HIO786521:HIP786521 GYS786521:GYT786521 GOW786521:GOX786521 GFA786521:GFB786521 FVE786521:FVF786521 FLI786521:FLJ786521 FBM786521:FBN786521 ERQ786521:ERR786521 EHU786521:EHV786521 DXY786521:DXZ786521 DOC786521:DOD786521 DEG786521:DEH786521 CUK786521:CUL786521 CKO786521:CKP786521 CAS786521:CAT786521 BQW786521:BQX786521 BHA786521:BHB786521 AXE786521:AXF786521 ANI786521:ANJ786521 ADM786521:ADN786521 TQ786521:TR786521 JU786521:JV786521 Y786521:Z786521 WWG720985:WWH720985 WMK720985:WML720985 WCO720985:WCP720985 VSS720985:VST720985 VIW720985:VIX720985 UZA720985:UZB720985 UPE720985:UPF720985 UFI720985:UFJ720985 TVM720985:TVN720985 TLQ720985:TLR720985 TBU720985:TBV720985 SRY720985:SRZ720985 SIC720985:SID720985 RYG720985:RYH720985 ROK720985:ROL720985 REO720985:REP720985 QUS720985:QUT720985 QKW720985:QKX720985 QBA720985:QBB720985 PRE720985:PRF720985 PHI720985:PHJ720985 OXM720985:OXN720985 ONQ720985:ONR720985 ODU720985:ODV720985 NTY720985:NTZ720985 NKC720985:NKD720985 NAG720985:NAH720985 MQK720985:MQL720985 MGO720985:MGP720985 LWS720985:LWT720985 LMW720985:LMX720985 LDA720985:LDB720985 KTE720985:KTF720985 KJI720985:KJJ720985 JZM720985:JZN720985 JPQ720985:JPR720985 JFU720985:JFV720985 IVY720985:IVZ720985 IMC720985:IMD720985 ICG720985:ICH720985 HSK720985:HSL720985 HIO720985:HIP720985 GYS720985:GYT720985 GOW720985:GOX720985 GFA720985:GFB720985 FVE720985:FVF720985 FLI720985:FLJ720985 FBM720985:FBN720985 ERQ720985:ERR720985 EHU720985:EHV720985 DXY720985:DXZ720985 DOC720985:DOD720985 DEG720985:DEH720985 CUK720985:CUL720985 CKO720985:CKP720985 CAS720985:CAT720985 BQW720985:BQX720985 BHA720985:BHB720985 AXE720985:AXF720985 ANI720985:ANJ720985 ADM720985:ADN720985 TQ720985:TR720985 JU720985:JV720985 Y720985:Z720985 WWG655449:WWH655449 WMK655449:WML655449 WCO655449:WCP655449 VSS655449:VST655449 VIW655449:VIX655449 UZA655449:UZB655449 UPE655449:UPF655449 UFI655449:UFJ655449 TVM655449:TVN655449 TLQ655449:TLR655449 TBU655449:TBV655449 SRY655449:SRZ655449 SIC655449:SID655449 RYG655449:RYH655449 ROK655449:ROL655449 REO655449:REP655449 QUS655449:QUT655449 QKW655449:QKX655449 QBA655449:QBB655449 PRE655449:PRF655449 PHI655449:PHJ655449 OXM655449:OXN655449 ONQ655449:ONR655449 ODU655449:ODV655449 NTY655449:NTZ655449 NKC655449:NKD655449 NAG655449:NAH655449 MQK655449:MQL655449 MGO655449:MGP655449 LWS655449:LWT655449 LMW655449:LMX655449 LDA655449:LDB655449 KTE655449:KTF655449 KJI655449:KJJ655449 JZM655449:JZN655449 JPQ655449:JPR655449 JFU655449:JFV655449 IVY655449:IVZ655449 IMC655449:IMD655449 ICG655449:ICH655449 HSK655449:HSL655449 HIO655449:HIP655449 GYS655449:GYT655449 GOW655449:GOX655449 GFA655449:GFB655449 FVE655449:FVF655449 FLI655449:FLJ655449 FBM655449:FBN655449 ERQ655449:ERR655449 EHU655449:EHV655449 DXY655449:DXZ655449 DOC655449:DOD655449 DEG655449:DEH655449 CUK655449:CUL655449 CKO655449:CKP655449 CAS655449:CAT655449 BQW655449:BQX655449 BHA655449:BHB655449 AXE655449:AXF655449 ANI655449:ANJ655449 ADM655449:ADN655449 TQ655449:TR655449 JU655449:JV655449 Y655449:Z655449 WWG589913:WWH589913 WMK589913:WML589913 WCO589913:WCP589913 VSS589913:VST589913 VIW589913:VIX589913 UZA589913:UZB589913 UPE589913:UPF589913 UFI589913:UFJ589913 TVM589913:TVN589913 TLQ589913:TLR589913 TBU589913:TBV589913 SRY589913:SRZ589913 SIC589913:SID589913 RYG589913:RYH589913 ROK589913:ROL589913 REO589913:REP589913 QUS589913:QUT589913 QKW589913:QKX589913 QBA589913:QBB589913 PRE589913:PRF589913 PHI589913:PHJ589913 OXM589913:OXN589913 ONQ589913:ONR589913 ODU589913:ODV589913 NTY589913:NTZ589913 NKC589913:NKD589913 NAG589913:NAH589913 MQK589913:MQL589913 MGO589913:MGP589913 LWS589913:LWT589913 LMW589913:LMX589913 LDA589913:LDB589913 KTE589913:KTF589913 KJI589913:KJJ589913 JZM589913:JZN589913 JPQ589913:JPR589913 JFU589913:JFV589913 IVY589913:IVZ589913 IMC589913:IMD589913 ICG589913:ICH589913 HSK589913:HSL589913 HIO589913:HIP589913 GYS589913:GYT589913 GOW589913:GOX589913 GFA589913:GFB589913 FVE589913:FVF589913 FLI589913:FLJ589913 FBM589913:FBN589913 ERQ589913:ERR589913 EHU589913:EHV589913 DXY589913:DXZ589913 DOC589913:DOD589913 DEG589913:DEH589913 CUK589913:CUL589913 CKO589913:CKP589913 CAS589913:CAT589913 BQW589913:BQX589913 BHA589913:BHB589913 AXE589913:AXF589913 ANI589913:ANJ589913 ADM589913:ADN589913 TQ589913:TR589913 JU589913:JV589913 Y589913:Z589913 WWG524377:WWH524377 WMK524377:WML524377 WCO524377:WCP524377 VSS524377:VST524377 VIW524377:VIX524377 UZA524377:UZB524377 UPE524377:UPF524377 UFI524377:UFJ524377 TVM524377:TVN524377 TLQ524377:TLR524377 TBU524377:TBV524377 SRY524377:SRZ524377 SIC524377:SID524377 RYG524377:RYH524377 ROK524377:ROL524377 REO524377:REP524377 QUS524377:QUT524377 QKW524377:QKX524377 QBA524377:QBB524377 PRE524377:PRF524377 PHI524377:PHJ524377 OXM524377:OXN524377 ONQ524377:ONR524377 ODU524377:ODV524377 NTY524377:NTZ524377 NKC524377:NKD524377 NAG524377:NAH524377 MQK524377:MQL524377 MGO524377:MGP524377 LWS524377:LWT524377 LMW524377:LMX524377 LDA524377:LDB524377 KTE524377:KTF524377 KJI524377:KJJ524377 JZM524377:JZN524377 JPQ524377:JPR524377 JFU524377:JFV524377 IVY524377:IVZ524377 IMC524377:IMD524377 ICG524377:ICH524377 HSK524377:HSL524377 HIO524377:HIP524377 GYS524377:GYT524377 GOW524377:GOX524377 GFA524377:GFB524377 FVE524377:FVF524377 FLI524377:FLJ524377 FBM524377:FBN524377 ERQ524377:ERR524377 EHU524377:EHV524377 DXY524377:DXZ524377 DOC524377:DOD524377 DEG524377:DEH524377 CUK524377:CUL524377 CKO524377:CKP524377 CAS524377:CAT524377 BQW524377:BQX524377 BHA524377:BHB524377 AXE524377:AXF524377 ANI524377:ANJ524377 ADM524377:ADN524377 TQ524377:TR524377 JU524377:JV524377 Y524377:Z524377 WWG458841:WWH458841 WMK458841:WML458841 WCO458841:WCP458841 VSS458841:VST458841 VIW458841:VIX458841 UZA458841:UZB458841 UPE458841:UPF458841 UFI458841:UFJ458841 TVM458841:TVN458841 TLQ458841:TLR458841 TBU458841:TBV458841 SRY458841:SRZ458841 SIC458841:SID458841 RYG458841:RYH458841 ROK458841:ROL458841 REO458841:REP458841 QUS458841:QUT458841 QKW458841:QKX458841 QBA458841:QBB458841 PRE458841:PRF458841 PHI458841:PHJ458841 OXM458841:OXN458841 ONQ458841:ONR458841 ODU458841:ODV458841 NTY458841:NTZ458841 NKC458841:NKD458841 NAG458841:NAH458841 MQK458841:MQL458841 MGO458841:MGP458841 LWS458841:LWT458841 LMW458841:LMX458841 LDA458841:LDB458841 KTE458841:KTF458841 KJI458841:KJJ458841 JZM458841:JZN458841 JPQ458841:JPR458841 JFU458841:JFV458841 IVY458841:IVZ458841 IMC458841:IMD458841 ICG458841:ICH458841 HSK458841:HSL458841 HIO458841:HIP458841 GYS458841:GYT458841 GOW458841:GOX458841 GFA458841:GFB458841 FVE458841:FVF458841 FLI458841:FLJ458841 FBM458841:FBN458841 ERQ458841:ERR458841 EHU458841:EHV458841 DXY458841:DXZ458841 DOC458841:DOD458841 DEG458841:DEH458841 CUK458841:CUL458841 CKO458841:CKP458841 CAS458841:CAT458841 BQW458841:BQX458841 BHA458841:BHB458841 AXE458841:AXF458841 ANI458841:ANJ458841 ADM458841:ADN458841 TQ458841:TR458841 JU458841:JV458841 Y458841:Z458841 WWG393305:WWH393305 WMK393305:WML393305 WCO393305:WCP393305 VSS393305:VST393305 VIW393305:VIX393305 UZA393305:UZB393305 UPE393305:UPF393305 UFI393305:UFJ393305 TVM393305:TVN393305 TLQ393305:TLR393305 TBU393305:TBV393305 SRY393305:SRZ393305 SIC393305:SID393305 RYG393305:RYH393305 ROK393305:ROL393305 REO393305:REP393305 QUS393305:QUT393305 QKW393305:QKX393305 QBA393305:QBB393305 PRE393305:PRF393305 PHI393305:PHJ393305 OXM393305:OXN393305 ONQ393305:ONR393305 ODU393305:ODV393305 NTY393305:NTZ393305 NKC393305:NKD393305 NAG393305:NAH393305 MQK393305:MQL393305 MGO393305:MGP393305 LWS393305:LWT393305 LMW393305:LMX393305 LDA393305:LDB393305 KTE393305:KTF393305 KJI393305:KJJ393305 JZM393305:JZN393305 JPQ393305:JPR393305 JFU393305:JFV393305 IVY393305:IVZ393305 IMC393305:IMD393305 ICG393305:ICH393305 HSK393305:HSL393305 HIO393305:HIP393305 GYS393305:GYT393305 GOW393305:GOX393305 GFA393305:GFB393305 FVE393305:FVF393305 FLI393305:FLJ393305 FBM393305:FBN393305 ERQ393305:ERR393305 EHU393305:EHV393305 DXY393305:DXZ393305 DOC393305:DOD393305 DEG393305:DEH393305 CUK393305:CUL393305 CKO393305:CKP393305 CAS393305:CAT393305 BQW393305:BQX393305 BHA393305:BHB393305 AXE393305:AXF393305 ANI393305:ANJ393305 ADM393305:ADN393305 TQ393305:TR393305 JU393305:JV393305 Y393305:Z393305 WWG327769:WWH327769 WMK327769:WML327769 WCO327769:WCP327769 VSS327769:VST327769 VIW327769:VIX327769 UZA327769:UZB327769 UPE327769:UPF327769 UFI327769:UFJ327769 TVM327769:TVN327769 TLQ327769:TLR327769 TBU327769:TBV327769 SRY327769:SRZ327769 SIC327769:SID327769 RYG327769:RYH327769 ROK327769:ROL327769 REO327769:REP327769 QUS327769:QUT327769 QKW327769:QKX327769 QBA327769:QBB327769 PRE327769:PRF327769 PHI327769:PHJ327769 OXM327769:OXN327769 ONQ327769:ONR327769 ODU327769:ODV327769 NTY327769:NTZ327769 NKC327769:NKD327769 NAG327769:NAH327769 MQK327769:MQL327769 MGO327769:MGP327769 LWS327769:LWT327769 LMW327769:LMX327769 LDA327769:LDB327769 KTE327769:KTF327769 KJI327769:KJJ327769 JZM327769:JZN327769 JPQ327769:JPR327769 JFU327769:JFV327769 IVY327769:IVZ327769 IMC327769:IMD327769 ICG327769:ICH327769 HSK327769:HSL327769 HIO327769:HIP327769 GYS327769:GYT327769 GOW327769:GOX327769 GFA327769:GFB327769 FVE327769:FVF327769 FLI327769:FLJ327769 FBM327769:FBN327769 ERQ327769:ERR327769 EHU327769:EHV327769 DXY327769:DXZ327769 DOC327769:DOD327769 DEG327769:DEH327769 CUK327769:CUL327769 CKO327769:CKP327769 CAS327769:CAT327769 BQW327769:BQX327769 BHA327769:BHB327769 AXE327769:AXF327769 ANI327769:ANJ327769 ADM327769:ADN327769 TQ327769:TR327769 JU327769:JV327769 Y327769:Z327769 WWG262233:WWH262233 WMK262233:WML262233 WCO262233:WCP262233 VSS262233:VST262233 VIW262233:VIX262233 UZA262233:UZB262233 UPE262233:UPF262233 UFI262233:UFJ262233 TVM262233:TVN262233 TLQ262233:TLR262233 TBU262233:TBV262233 SRY262233:SRZ262233 SIC262233:SID262233 RYG262233:RYH262233 ROK262233:ROL262233 REO262233:REP262233 QUS262233:QUT262233 QKW262233:QKX262233 QBA262233:QBB262233 PRE262233:PRF262233 PHI262233:PHJ262233 OXM262233:OXN262233 ONQ262233:ONR262233 ODU262233:ODV262233 NTY262233:NTZ262233 NKC262233:NKD262233 NAG262233:NAH262233 MQK262233:MQL262233 MGO262233:MGP262233 LWS262233:LWT262233 LMW262233:LMX262233 LDA262233:LDB262233 KTE262233:KTF262233 KJI262233:KJJ262233 JZM262233:JZN262233 JPQ262233:JPR262233 JFU262233:JFV262233 IVY262233:IVZ262233 IMC262233:IMD262233 ICG262233:ICH262233 HSK262233:HSL262233 HIO262233:HIP262233 GYS262233:GYT262233 GOW262233:GOX262233 GFA262233:GFB262233 FVE262233:FVF262233 FLI262233:FLJ262233 FBM262233:FBN262233 ERQ262233:ERR262233 EHU262233:EHV262233 DXY262233:DXZ262233 DOC262233:DOD262233 DEG262233:DEH262233 CUK262233:CUL262233 CKO262233:CKP262233 CAS262233:CAT262233 BQW262233:BQX262233 BHA262233:BHB262233 AXE262233:AXF262233 ANI262233:ANJ262233 ADM262233:ADN262233 TQ262233:TR262233 JU262233:JV262233 Y262233:Z262233 WWG196697:WWH196697 WMK196697:WML196697 WCO196697:WCP196697 VSS196697:VST196697 VIW196697:VIX196697 UZA196697:UZB196697 UPE196697:UPF196697 UFI196697:UFJ196697 TVM196697:TVN196697 TLQ196697:TLR196697 TBU196697:TBV196697 SRY196697:SRZ196697 SIC196697:SID196697 RYG196697:RYH196697 ROK196697:ROL196697 REO196697:REP196697 QUS196697:QUT196697 QKW196697:QKX196697 QBA196697:QBB196697 PRE196697:PRF196697 PHI196697:PHJ196697 OXM196697:OXN196697 ONQ196697:ONR196697 ODU196697:ODV196697 NTY196697:NTZ196697 NKC196697:NKD196697 NAG196697:NAH196697 MQK196697:MQL196697 MGO196697:MGP196697 LWS196697:LWT196697 LMW196697:LMX196697 LDA196697:LDB196697 KTE196697:KTF196697 KJI196697:KJJ196697 JZM196697:JZN196697 JPQ196697:JPR196697 JFU196697:JFV196697 IVY196697:IVZ196697 IMC196697:IMD196697 ICG196697:ICH196697 HSK196697:HSL196697 HIO196697:HIP196697 GYS196697:GYT196697 GOW196697:GOX196697 GFA196697:GFB196697 FVE196697:FVF196697 FLI196697:FLJ196697 FBM196697:FBN196697 ERQ196697:ERR196697 EHU196697:EHV196697 DXY196697:DXZ196697 DOC196697:DOD196697 DEG196697:DEH196697 CUK196697:CUL196697 CKO196697:CKP196697 CAS196697:CAT196697 BQW196697:BQX196697 BHA196697:BHB196697 AXE196697:AXF196697 ANI196697:ANJ196697 ADM196697:ADN196697 TQ196697:TR196697 JU196697:JV196697 Y196697:Z196697 WWG131161:WWH131161 WMK131161:WML131161 WCO131161:WCP131161 VSS131161:VST131161 VIW131161:VIX131161 UZA131161:UZB131161 UPE131161:UPF131161 UFI131161:UFJ131161 TVM131161:TVN131161 TLQ131161:TLR131161 TBU131161:TBV131161 SRY131161:SRZ131161 SIC131161:SID131161 RYG131161:RYH131161 ROK131161:ROL131161 REO131161:REP131161 QUS131161:QUT131161 QKW131161:QKX131161 QBA131161:QBB131161 PRE131161:PRF131161 PHI131161:PHJ131161 OXM131161:OXN131161 ONQ131161:ONR131161 ODU131161:ODV131161 NTY131161:NTZ131161 NKC131161:NKD131161 NAG131161:NAH131161 MQK131161:MQL131161 MGO131161:MGP131161 LWS131161:LWT131161 LMW131161:LMX131161 LDA131161:LDB131161 KTE131161:KTF131161 KJI131161:KJJ131161 JZM131161:JZN131161 JPQ131161:JPR131161 JFU131161:JFV131161 IVY131161:IVZ131161 IMC131161:IMD131161 ICG131161:ICH131161 HSK131161:HSL131161 HIO131161:HIP131161 GYS131161:GYT131161 GOW131161:GOX131161 GFA131161:GFB131161 FVE131161:FVF131161 FLI131161:FLJ131161 FBM131161:FBN131161 ERQ131161:ERR131161 EHU131161:EHV131161 DXY131161:DXZ131161 DOC131161:DOD131161 DEG131161:DEH131161 CUK131161:CUL131161 CKO131161:CKP131161 CAS131161:CAT131161 BQW131161:BQX131161 BHA131161:BHB131161 AXE131161:AXF131161 ANI131161:ANJ131161 ADM131161:ADN131161 TQ131161:TR131161 JU131161:JV131161 Y131161:Z131161 WWG65625:WWH65625 WMK65625:WML65625 WCO65625:WCP65625 VSS65625:VST65625 VIW65625:VIX65625 UZA65625:UZB65625 UPE65625:UPF65625 UFI65625:UFJ65625 TVM65625:TVN65625 TLQ65625:TLR65625 TBU65625:TBV65625 SRY65625:SRZ65625 SIC65625:SID65625 RYG65625:RYH65625 ROK65625:ROL65625 REO65625:REP65625 QUS65625:QUT65625 QKW65625:QKX65625 QBA65625:QBB65625 PRE65625:PRF65625 PHI65625:PHJ65625 OXM65625:OXN65625 ONQ65625:ONR65625 ODU65625:ODV65625 NTY65625:NTZ65625 NKC65625:NKD65625 NAG65625:NAH65625 MQK65625:MQL65625 MGO65625:MGP65625 LWS65625:LWT65625 LMW65625:LMX65625 LDA65625:LDB65625 KTE65625:KTF65625 KJI65625:KJJ65625 JZM65625:JZN65625 JPQ65625:JPR65625 JFU65625:JFV65625 IVY65625:IVZ65625 IMC65625:IMD65625 ICG65625:ICH65625 HSK65625:HSL65625 HIO65625:HIP65625 GYS65625:GYT65625 GOW65625:GOX65625 GFA65625:GFB65625 FVE65625:FVF65625 FLI65625:FLJ65625 FBM65625:FBN65625 ERQ65625:ERR65625 EHU65625:EHV65625 DXY65625:DXZ65625 DOC65625:DOD65625 DEG65625:DEH65625 CUK65625:CUL65625 CKO65625:CKP65625 CAS65625:CAT65625 BQW65625:BQX65625 BHA65625:BHB65625 AXE65625:AXF65625 ANI65625:ANJ65625 ADM65625:ADN65625 TQ65625:TR65625 JU65625:JV65625 Y65625:Z65625 JU84:JV86 TQ84:TR86 ADM84:ADN86 ANI84:ANJ86 AXE84:AXF86 BHA84:BHB86 BQW84:BQX86 CAS84:CAT86 CKO84:CKP86 CUK84:CUL86 DEG84:DEH86 DOC84:DOD86 DXY84:DXZ86 EHU84:EHV86 ERQ84:ERR86 FBM84:FBN86 FLI84:FLJ86 FVE84:FVF86 GFA84:GFB86 GOW84:GOX86 GYS84:GYT86 HIO84:HIP86 HSK84:HSL86 ICG84:ICH86 IMC84:IMD86 IVY84:IVZ86 JFU84:JFV86 JPQ84:JPR86 JZM84:JZN86 KJI84:KJJ86 KTE84:KTF86 LDA84:LDB86 LMW84:LMX86 LWS84:LWT86 MGO84:MGP86 MQK84:MQL86 NAG84:NAH86 NKC84:NKD86 NTY84:NTZ86 ODU84:ODV86 ONQ84:ONR86 OXM84:OXN86 PHI84:PHJ86 PRE84:PRF86 QBA84:QBB86 QKW84:QKX86 QUS84:QUT86 REO84:REP86 ROK84:ROL86 RYG84:RYH86 SIC84:SID86 SRY84:SRZ86 TBU84:TBV86 TLQ84:TLR86 TVM84:TVN86 UFI84:UFJ86 UPE84:UPF86 UZA84:UZB86 VIW84:VIX86 VSS84:VST86 WCO84:WCP86 WMK84:WML86 WWG84:WWH86 Y84:Z84" xr:uid="{00000000-0002-0000-0100-000004000000}">
      <formula1>"-,I,II,III,IV,"</formula1>
    </dataValidation>
    <dataValidation type="list" allowBlank="1" showInputMessage="1" showErrorMessage="1" sqref="L121:P121 L50:N50" xr:uid="{00000000-0002-0000-0100-000005000000}">
      <formula1>Units2</formula1>
    </dataValidation>
    <dataValidation type="list" allowBlank="1" showInputMessage="1" showErrorMessage="1" sqref="AB87 AN87 AI87" xr:uid="{00000000-0002-0000-0100-000006000000}">
      <formula1>$BG$19:$BG$21</formula1>
    </dataValidation>
    <dataValidation type="list" allowBlank="1" showInputMessage="1" showErrorMessage="1" sqref="O90 AA90:AB90" xr:uid="{00000000-0002-0000-0100-000007000000}">
      <formula1>"Carbon Steel, Stainless Steel, Enamel Lined Steel, Rubber Lined Steel, PTFE Lined Steel,'---"</formula1>
    </dataValidation>
  </dataValidations>
  <pageMargins left="0.38098958333333333" right="0.26421568627450981" top="0.42109374999999999" bottom="0.30625000000000002" header="0.3" footer="0.3"/>
  <pageSetup paperSize="9" scale="72" orientation="portrait" r:id="rId1"/>
  <rowBreaks count="1" manualBreakCount="1">
    <brk id="103" max="40"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HEX Inquiry Sheet</vt:lpstr>
      <vt:lpstr>Draft HEX</vt:lpstr>
      <vt:lpstr>'Draft HEX'!Print_Area</vt:lpstr>
      <vt:lpstr>Units2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2006-09-21T08:52:22Z</dcterms:created>
  <dcterms:modified xsi:type="dcterms:W3CDTF">2026-02-17T16:06:56Z</dcterms:modified>
</cp:coreProperties>
</file>